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boekje luttenberg\"/>
    </mc:Choice>
  </mc:AlternateContent>
  <xr:revisionPtr revIDLastSave="0" documentId="8_{953FE9A9-7F38-435D-A6AC-F9882E52A36B}" xr6:coauthVersionLast="47" xr6:coauthVersionMax="47" xr10:uidLastSave="{00000000-0000-0000-0000-000000000000}"/>
  <bookViews>
    <workbookView xWindow="-120" yWindow="-120" windowWidth="29040" windowHeight="15720" tabRatio="949" firstSheet="33" activeTab="43" xr2:uid="{00000000-000D-0000-FFFF-FFFF00000000}"/>
  </bookViews>
  <sheets>
    <sheet name="Wit 1. ram &gt;=3" sheetId="53" r:id="rId1"/>
    <sheet name="2. ram =2" sheetId="54" r:id="rId2"/>
    <sheet name="3. ram=1" sheetId="55" r:id="rId3"/>
    <sheet name="4 raml=indiv" sheetId="56" r:id="rId4"/>
    <sheet name="8. ooi=1&amp;niet gez" sheetId="57" r:id="rId5"/>
    <sheet name="9. ooilam ind." sheetId="58" r:id="rId6"/>
    <sheet name="10. 2-tal raml." sheetId="59" r:id="rId7"/>
    <sheet name="11. 3-tal raml." sheetId="60" r:id="rId8"/>
    <sheet name="12. ooi+2of meer lamm" sheetId="61" r:id="rId9"/>
    <sheet name="16. ooi=1j.+1of meer lamm" sheetId="62" r:id="rId10"/>
    <sheet name="18. 2tal ooi oud" sheetId="63" r:id="rId11"/>
    <sheet name="19. 3tal ooi oud" sheetId="64" r:id="rId12"/>
    <sheet name="20. 2tal ooi=1j.gez" sheetId="65" r:id="rId13"/>
    <sheet name="21. 2tal ooi=1" sheetId="66" r:id="rId14"/>
    <sheet name="22. 3-tal ooi=1" sheetId="67" r:id="rId15"/>
    <sheet name="23. 2tal ooilamm" sheetId="68" r:id="rId16"/>
    <sheet name="24. 3tal ooilamm" sheetId="69" r:id="rId17"/>
    <sheet name="25. afst lamm" sheetId="70" r:id="rId18"/>
    <sheet name="26. afst. oudere" sheetId="71" r:id="rId19"/>
    <sheet name="27. jeugdrubr. (2)" sheetId="72" r:id="rId20"/>
    <sheet name="Blauw 1.ram =2" sheetId="38" r:id="rId21"/>
    <sheet name="2.ram=1 (2)" sheetId="39" r:id="rId22"/>
    <sheet name="3.raml=indiv" sheetId="40" r:id="rId23"/>
    <sheet name="4.ooi &gt;=2ind." sheetId="41" r:id="rId24"/>
    <sheet name="6.ooi=1&amp;niet gez" sheetId="42" r:id="rId25"/>
    <sheet name="7.ooilam ind. (2)" sheetId="43" r:id="rId26"/>
    <sheet name="8. 2-tal raml. (2)" sheetId="44" r:id="rId27"/>
    <sheet name="9. 2-tal ooil." sheetId="45" r:id="rId28"/>
    <sheet name="11. 2tal ooi=1" sheetId="46" r:id="rId29"/>
    <sheet name="12. 2tal ooi oud" sheetId="47" r:id="rId30"/>
    <sheet name="13. ooi=1j.+ lamm" sheetId="48" r:id="rId31"/>
    <sheet name="14. ooi 2 of meer lamm" sheetId="49" r:id="rId32"/>
    <sheet name="15. afst lamm" sheetId="50" r:id="rId33"/>
    <sheet name="16. afst. oudere" sheetId="51" r:id="rId34"/>
    <sheet name="27. jeugdrubr." sheetId="52" r:id="rId35"/>
    <sheet name="Dassenkop 1.ram &gt;=3" sheetId="1" r:id="rId36"/>
    <sheet name="2.ram=1" sheetId="3" r:id="rId37"/>
    <sheet name="7.ooilam ind." sheetId="9" r:id="rId38"/>
    <sheet name="8. 2-tal raml." sheetId="10" r:id="rId39"/>
    <sheet name="11.2tal ooi=1" sheetId="20" r:id="rId40"/>
    <sheet name="12.2tal ooi oud" sheetId="19" r:id="rId41"/>
    <sheet name="13.ooi=1j. lamm" sheetId="16" r:id="rId42"/>
    <sheet name="14.ooi + 2lamm" sheetId="15" r:id="rId43"/>
    <sheet name="27 jeugdrubr." sheetId="37" r:id="rId44"/>
  </sheets>
  <definedNames>
    <definedName name="A._Kemperink____________________________________Harbrinkhoek">#REF!</definedName>
    <definedName name="A._Marsman_____________________________________Lemelerveld">#REF!</definedName>
    <definedName name="A._Roerink_______________________________________Enschede">#REF!</definedName>
    <definedName name="A._Schothorst__________________________________Bennekom">#REF!</definedName>
    <definedName name="A._te_Lintelo______________________________________Haaksbergen">#REF!</definedName>
    <definedName name="A._Vernooy_______________________________________Wijhe">#REF!</definedName>
    <definedName name="A.G.M._Misdorp______________________________Hertme">#REF!</definedName>
    <definedName name="A.H._Mol__________________________________________Weerselo">#REF!</definedName>
    <definedName name="A.J.M._Pierik_____________________________________Haaksbergen">#REF!</definedName>
    <definedName name="_xlnm.Print_Area" localSheetId="6">'10. 2-tal raml.'!$A$1:$S$31</definedName>
    <definedName name="_xlnm.Print_Area" localSheetId="28">'11. 2tal ooi=1'!$A$1:$S$31</definedName>
    <definedName name="_xlnm.Print_Area" localSheetId="7">'11. 3-tal raml.'!$A$1:$S$48</definedName>
    <definedName name="_xlnm.Print_Area" localSheetId="39">'11.2tal ooi=1'!$A$1:$S$18</definedName>
    <definedName name="_xlnm.Print_Area" localSheetId="29">'12. 2tal ooi oud'!$A$1:$S$17</definedName>
    <definedName name="_xlnm.Print_Area" localSheetId="8">'12. ooi+2of meer lamm'!$A$1:$S$19</definedName>
    <definedName name="_xlnm.Print_Area" localSheetId="40">'12.2tal ooi oud'!$A$1:$S$17</definedName>
    <definedName name="_xlnm.Print_Area" localSheetId="30">'13. ooi=1j.+ lamm'!$A$1:$S$24</definedName>
    <definedName name="_xlnm.Print_Area" localSheetId="41">'13.ooi=1j. lamm'!$A$1:$S$31</definedName>
    <definedName name="_xlnm.Print_Area" localSheetId="31">'14. ooi 2 of meer lamm'!$A$1:$S$27</definedName>
    <definedName name="_xlnm.Print_Area" localSheetId="42">'14.ooi + 2lamm'!$A$1:$S$20</definedName>
    <definedName name="_xlnm.Print_Area" localSheetId="32">'15. afst lamm'!$A$1:$S$22</definedName>
    <definedName name="_xlnm.Print_Area" localSheetId="33">'16. afst. oudere'!$A$1:$S$32</definedName>
    <definedName name="_xlnm.Print_Area" localSheetId="9">'16. ooi=1j.+1of meer lamm'!$A$1:$S$22</definedName>
    <definedName name="_xlnm.Print_Area" localSheetId="10">'18. 2tal ooi oud'!$A$1:$S$22</definedName>
    <definedName name="_xlnm.Print_Area" localSheetId="11">'19. 3tal ooi oud'!$A$1:$S$21</definedName>
    <definedName name="_xlnm.Print_Area" localSheetId="1">'2. ram =2'!$A$2:$S$27</definedName>
    <definedName name="_xlnm.Print_Area" localSheetId="36">'2.ram=1'!$A$1:$S$31</definedName>
    <definedName name="_xlnm.Print_Area" localSheetId="21">'2.ram=1 (2)'!$A$1:$S$31</definedName>
    <definedName name="_xlnm.Print_Area" localSheetId="12">'20. 2tal ooi=1j.gez'!$A$1:$S$16</definedName>
    <definedName name="_xlnm.Print_Area" localSheetId="13">'21. 2tal ooi=1'!$A$1:$S$31</definedName>
    <definedName name="_xlnm.Print_Area" localSheetId="14">'22. 3-tal ooi=1'!$A$1:$S$96</definedName>
    <definedName name="_xlnm.Print_Area" localSheetId="15">'23. 2tal ooilamm'!$A$1:$S$81</definedName>
    <definedName name="_xlnm.Print_Area" localSheetId="16">'24. 3tal ooilamm'!$A$1:$S$107</definedName>
    <definedName name="_xlnm.Print_Area" localSheetId="17">'25. afst lamm'!$A$1:$S$34</definedName>
    <definedName name="_xlnm.Print_Area" localSheetId="18">'26. afst. oudere'!$A$1:$S$25</definedName>
    <definedName name="_xlnm.Print_Area" localSheetId="2">'3. ram=1'!$A$1:$S$43</definedName>
    <definedName name="_xlnm.Print_Area" localSheetId="22">'3.raml=indiv'!$A$1:$S$31</definedName>
    <definedName name="_xlnm.Print_Area" localSheetId="3">'4 raml=indiv'!$A$1:$S$27</definedName>
    <definedName name="_xlnm.Print_Area" localSheetId="23">'4.ooi &gt;=2ind.'!$A$1:$S$29</definedName>
    <definedName name="_xlnm.Print_Area" localSheetId="24">'6.ooi=1&amp;niet gez'!$A$1:$S$61</definedName>
    <definedName name="_xlnm.Print_Area" localSheetId="37">'7.ooilam ind.'!$A$1:$S$16</definedName>
    <definedName name="_xlnm.Print_Area" localSheetId="25">'7.ooilam ind. (2)'!$A$1:$S$30</definedName>
    <definedName name="_xlnm.Print_Area" localSheetId="38">'8. 2-tal raml.'!$A$1:$S$25</definedName>
    <definedName name="_xlnm.Print_Area" localSheetId="26">'8. 2-tal raml. (2)'!$A$1:$S$28</definedName>
    <definedName name="_xlnm.Print_Area" localSheetId="4">'8. ooi=1&amp;niet gez'!$A$1:$S$15</definedName>
    <definedName name="_xlnm.Print_Area" localSheetId="5">'9. ooilam ind.'!$A$1:$S$28</definedName>
    <definedName name="_xlnm.Print_Area" localSheetId="20">'Blauw 1.ram =2'!$A$2:$S$31</definedName>
    <definedName name="_xlnm.Print_Area" localSheetId="35">'Dassenkop 1.ram &gt;=3'!$A$2:$S$30</definedName>
    <definedName name="_xlnm.Print_Area" localSheetId="0">'Wit 1. ram &gt;=3'!$A$2:$S$32</definedName>
    <definedName name="B._Schouwink___________________________________Enschede">#REF!</definedName>
    <definedName name="B.J._Jenneboer_________________________________Hengelo">#REF!</definedName>
    <definedName name="Booyink__________________________________________Raalte">#REF!</definedName>
    <definedName name="Booyink__Vernooy__Van_Norel________Wijhe">#REF!</definedName>
    <definedName name="C._Kikkert_________________________________________Den_Burg">#REF!</definedName>
    <definedName name="C.A._Commandeur_________________________De_Hoorn">#REF!</definedName>
    <definedName name="comb._Jenneboer_Lamtink_Kemp._____Hengelo">#REF!</definedName>
    <definedName name="Comb._Kamphuis_Schuldink_____________Gramsbergen">#REF!</definedName>
    <definedName name="comb._Lamtink_Kemperink________________Almelo">#REF!</definedName>
    <definedName name="Comb._Pierasmo______________________________Hengevelde">#REF!</definedName>
    <definedName name="Comb._Pierik___Assink______________________Hengevelde">#REF!</definedName>
    <definedName name="Comb.B._Schouwink___G._Bakker_______Enschede">#REF!</definedName>
    <definedName name="Comb_Booyink_Vernooy__________________Raalte">#REF!</definedName>
    <definedName name="Comb_Hammink_Berendsen_____________Weersselo">#REF!</definedName>
    <definedName name="Comb_Kamphuis_Nijeboer_Schuldink">#REF!</definedName>
    <definedName name="Comb_Morsink_Doornegge_______________Enter">#REF!</definedName>
    <definedName name="Comb_Nikamp_Commandeur_____________Den_Hoorn">#REF!</definedName>
    <definedName name="D._Lutke_Willink__________________________________Ambt_Delden">#REF!</definedName>
    <definedName name="D._van_Ark_______________________________________Westwoud">#REF!</definedName>
    <definedName name="D.A._Sol__________________________________________Zevenhuizen">#REF!</definedName>
    <definedName name="D.J._Horstman________________________________Deventer">#REF!</definedName>
    <definedName name="Dhr._De_Reus___________________________________Didam">#REF!</definedName>
    <definedName name="Dhr._Jansma____________________________________Dalfsen">#REF!</definedName>
    <definedName name="E.E._Gosselink___________________________________Almelo">#REF!</definedName>
    <definedName name="Fam._Nijland_______________________________________Saasveld">#REF!</definedName>
    <definedName name="G._Hammink_______________________________________Weerselo">#REF!</definedName>
    <definedName name="G._Kamphuis____________________________________Hardenberg">#REF!</definedName>
    <definedName name="G._Westerhof____________________________________Almere">#REF!</definedName>
    <definedName name="G.D._Bakker_____________________________________De_Waal">#REF!</definedName>
    <definedName name="G.F.M._Zum_Grotenhof______________________Saasveld">#REF!</definedName>
    <definedName name="G.J._Broekhuis__________________________________Almelo">#REF!</definedName>
    <definedName name="Gebr._Rouwenhorst_________________________st.Isidorushoeve">#REF!</definedName>
    <definedName name="H._Ankersmit______________________________________Dalfsen">#REF!</definedName>
    <definedName name="H._Logtenberg________________________________Dalfsen">#REF!</definedName>
    <definedName name="H.F._Jansma______________________________________Dalfsen">#REF!</definedName>
    <definedName name="H.H.G._Scharenborg_________________________Haaksbergen">#REF!</definedName>
    <definedName name="H.J.Schuldink___________________________________Gramsbergen">#REF!</definedName>
    <definedName name="H.Jansen_________________________________________Ommen">#REF!</definedName>
    <definedName name="J._Bouwman____________________________________Haaksbergen">#REF!</definedName>
    <definedName name="J._Hagendijk______________________________________Blokzijl">#REF!</definedName>
    <definedName name="J._Horstman_____________________________________Olst">#REF!</definedName>
    <definedName name="J._Kooiman______________________________________Den_Burg">#REF!</definedName>
    <definedName name="J._Lamtink_________________________________________Almelo">#REF!</definedName>
    <definedName name="J._Leeftink_________________________________________Markelo">#REF!</definedName>
    <definedName name="J._Leuverink____________________________________Borne">#REF!</definedName>
    <definedName name="J._Oosten_________________________________________Blankenham">#REF!</definedName>
    <definedName name="J._Scholten______________________________________Vasse">#REF!</definedName>
    <definedName name="J._Zandman_______________________________________Den_Ham">#REF!</definedName>
    <definedName name="J.G._Booyink______________________________________Raalte">#REF!</definedName>
    <definedName name="J.H._Reefman____________________________________Bruchterveld">#REF!</definedName>
    <definedName name="J.H._Winkelhorst________________________________Boekelo">#REF!</definedName>
    <definedName name="J.O.H._Schroten________________________________Bornerbroek">#REF!</definedName>
    <definedName name="K._Eikelboom___________________________________Steenwijkerwold">#REF!</definedName>
    <definedName name="K._Kikkert___________________________________________Den_Burg">#REF!</definedName>
    <definedName name="K._Nijeboer______________________________________Vriezenveen">#REF!</definedName>
    <definedName name="K._Oosten________________________________________Blankenham">#REF!</definedName>
    <definedName name="L._Eshuis___________________________________________De_Lutte">#REF!</definedName>
    <definedName name="L._v._Vliet________________________________________Texel">#REF!</definedName>
    <definedName name="M._Nikamp_________________________________________Marienheem">#REF!</definedName>
    <definedName name="M.Berendsen__________________________________Beuningen__ov">#REF!</definedName>
    <definedName name="M.Berendsen__________________________________Weerselo">#REF!</definedName>
    <definedName name="M.Berendsen_G._Hammink_______________Beuningen_ov.">#REF!</definedName>
    <definedName name="M.G._v._Boekel__________________________________Duiven">#REF!</definedName>
    <definedName name="Mts._Eggerink_Veneman__________________Wierden">#REF!</definedName>
    <definedName name="Mts._Kok____________________________________________Mastenbroek">#REF!</definedName>
    <definedName name="Mts._Sneller_______________________________________Zwolle">#REF!</definedName>
    <definedName name="N.v_Heerwaarden____________________________Den_Burg">#REF!</definedName>
    <definedName name="P._Weesepoel__________________________________Harkstede">#REF!</definedName>
    <definedName name="R._Assink__________________________________________Hengevelde">#REF!</definedName>
    <definedName name="R.Olde_Veldhuis___M.__Wetsteen________Ambt_Delden">#REF!</definedName>
    <definedName name="T._Misdorp________________________________________Hertme">#REF!</definedName>
    <definedName name="T.A.C_Deijne_____________________________________Zeeland">#REF!</definedName>
    <definedName name="Van_der_Kaap___________________________________Enschede">#REF!</definedName>
    <definedName name="Van_Norel_______________________________________Oldebroe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72" l="1"/>
  <c r="P28" i="72"/>
  <c r="N29" i="72"/>
  <c r="P29" i="72"/>
  <c r="N34" i="72"/>
  <c r="P34" i="72"/>
  <c r="N35" i="72"/>
  <c r="P35" i="72"/>
  <c r="N40" i="72"/>
  <c r="P40" i="72"/>
  <c r="N41" i="72"/>
  <c r="P41" i="72"/>
  <c r="M24" i="68"/>
  <c r="O24" i="68"/>
  <c r="M25" i="68"/>
  <c r="O25" i="68"/>
  <c r="M27" i="68"/>
  <c r="O27" i="68"/>
  <c r="M28" i="68"/>
  <c r="O28" i="68"/>
  <c r="M72" i="68"/>
  <c r="O72" i="68"/>
  <c r="M73" i="68"/>
  <c r="O73" i="68"/>
  <c r="M75" i="68"/>
  <c r="O75" i="68"/>
  <c r="M76" i="68"/>
  <c r="O76" i="68"/>
</calcChain>
</file>

<file path=xl/sharedStrings.xml><?xml version="1.0" encoding="utf-8"?>
<sst xmlns="http://schemas.openxmlformats.org/spreadsheetml/2006/main" count="11627" uniqueCount="1419">
  <si>
    <t>1.</t>
  </si>
  <si>
    <t>Fokker</t>
  </si>
  <si>
    <t>Eigenaar</t>
  </si>
  <si>
    <t>prod.</t>
  </si>
  <si>
    <t>BE</t>
  </si>
  <si>
    <t>AV</t>
  </si>
  <si>
    <t>2.</t>
  </si>
  <si>
    <t>3.</t>
  </si>
  <si>
    <t>4.</t>
  </si>
  <si>
    <t>Rammen 1 jaar.</t>
  </si>
  <si>
    <t>Ooilammeren  individueel</t>
  </si>
  <si>
    <t>Ramlammeren  tweetal</t>
  </si>
  <si>
    <t>res.</t>
  </si>
  <si>
    <t>geb</t>
  </si>
  <si>
    <t>V.</t>
  </si>
  <si>
    <t>M.</t>
  </si>
  <si>
    <t>Vader v/d lamm.</t>
  </si>
  <si>
    <t>Lamnummers</t>
  </si>
  <si>
    <t>geb.</t>
  </si>
  <si>
    <t>gr-ind</t>
  </si>
  <si>
    <t>Vr-ind</t>
  </si>
  <si>
    <t>Oudere ooien tweetal</t>
  </si>
  <si>
    <t>1- jarige ooien niet  gezoogd tweetal</t>
  </si>
  <si>
    <t>ramnr.</t>
  </si>
  <si>
    <t>genotype</t>
  </si>
  <si>
    <t>n-ling</t>
  </si>
  <si>
    <t>geb d. ram</t>
  </si>
  <si>
    <t>nr. vader</t>
  </si>
  <si>
    <t>nr. moeder</t>
  </si>
  <si>
    <t>besp ram</t>
  </si>
  <si>
    <t>besp V</t>
  </si>
  <si>
    <t>besp M</t>
  </si>
  <si>
    <t>AV ram</t>
  </si>
  <si>
    <t>AV  V</t>
  </si>
  <si>
    <t>AV M</t>
  </si>
  <si>
    <t>prod moeder:</t>
  </si>
  <si>
    <t>woonplaats:</t>
  </si>
  <si>
    <t>nr.</t>
  </si>
  <si>
    <t>0 x 0</t>
  </si>
  <si>
    <t>prod moeder</t>
  </si>
  <si>
    <t>AV V</t>
  </si>
  <si>
    <t>-</t>
  </si>
  <si>
    <t>Naam:</t>
  </si>
  <si>
    <t>Woonplaats:</t>
  </si>
  <si>
    <t>naam:</t>
  </si>
  <si>
    <t>Ooi nr.</t>
  </si>
  <si>
    <t>geb d. ooi</t>
  </si>
  <si>
    <t>vader nr.:</t>
  </si>
  <si>
    <t>00000-00003</t>
  </si>
  <si>
    <t>besp ooi</t>
  </si>
  <si>
    <t>AV ooi</t>
  </si>
  <si>
    <t>geb.:</t>
  </si>
  <si>
    <t>Eigenaar.:</t>
  </si>
  <si>
    <t>nr. vader.:</t>
  </si>
  <si>
    <t>nr. moeder.:</t>
  </si>
  <si>
    <t>ooi /ram</t>
  </si>
  <si>
    <t>nr.:</t>
  </si>
  <si>
    <t>00000-00004</t>
  </si>
  <si>
    <t>000/04</t>
  </si>
  <si>
    <t>000/06</t>
  </si>
  <si>
    <t>prod. ooi</t>
  </si>
  <si>
    <t>…../..</t>
  </si>
  <si>
    <t>Rubriek  1. DT</t>
  </si>
  <si>
    <t>Rubriek  2. DT</t>
  </si>
  <si>
    <t>Rubriek  7. DT</t>
  </si>
  <si>
    <t>Rubriek  8. DT</t>
  </si>
  <si>
    <t>Rubriek  11. DT</t>
  </si>
  <si>
    <t>Rubriek  12. DT</t>
  </si>
  <si>
    <t>Rubriek  13. DT</t>
  </si>
  <si>
    <t>Rubriek  14. DT</t>
  </si>
  <si>
    <t>Rammen twee jaar en ouder.</t>
  </si>
  <si>
    <t>1 jarige  ooi met  lam(meren)</t>
  </si>
  <si>
    <t>Oudere ooi met 2 of meer  lammeren</t>
  </si>
  <si>
    <t>Ooilammeren  jeugdrubriek</t>
  </si>
  <si>
    <t>Begeleider</t>
  </si>
  <si>
    <t>ARR-ARR</t>
  </si>
  <si>
    <t>8324-24196</t>
  </si>
  <si>
    <t>53618 blauw</t>
  </si>
  <si>
    <t>Elim</t>
  </si>
  <si>
    <t>A. Koopman</t>
  </si>
  <si>
    <t>26308-09336</t>
  </si>
  <si>
    <t>ARR/ARR</t>
  </si>
  <si>
    <t>26308-09321</t>
  </si>
  <si>
    <t>4x9</t>
  </si>
  <si>
    <t>D Beijeman</t>
  </si>
  <si>
    <t>Oosterwolde</t>
  </si>
  <si>
    <t>26308-63921</t>
  </si>
  <si>
    <t>08324-24161</t>
  </si>
  <si>
    <t>26308-25495*</t>
  </si>
  <si>
    <t>12x24</t>
  </si>
  <si>
    <t>B1408-0258</t>
  </si>
  <si>
    <t>26254-46577</t>
  </si>
  <si>
    <t>26370-90264</t>
  </si>
  <si>
    <t>M van Heinsbergen</t>
  </si>
  <si>
    <t>Dilsen-Stokkem B</t>
  </si>
  <si>
    <t>26371-02385</t>
  </si>
  <si>
    <t>B4061-00482</t>
  </si>
  <si>
    <t>26371-02359</t>
  </si>
  <si>
    <t>2x5</t>
  </si>
  <si>
    <t>GJ Koers</t>
  </si>
  <si>
    <t>Kamperveen</t>
  </si>
  <si>
    <t>26308-63925</t>
  </si>
  <si>
    <t>26308-09315*</t>
  </si>
  <si>
    <t>4x7</t>
  </si>
  <si>
    <t>26308-11818</t>
  </si>
  <si>
    <t>26371-02354</t>
  </si>
  <si>
    <t>26308-63907*</t>
  </si>
  <si>
    <t>2x4</t>
  </si>
  <si>
    <t>26308-11817</t>
  </si>
  <si>
    <t>26308-09317</t>
  </si>
  <si>
    <t>3x6</t>
  </si>
  <si>
    <t>26308-11819</t>
  </si>
  <si>
    <t>26308-09343</t>
  </si>
  <si>
    <t>26308-11820</t>
  </si>
  <si>
    <t>26308-11812</t>
  </si>
  <si>
    <t>26308-09316*</t>
  </si>
  <si>
    <t>4x10</t>
  </si>
  <si>
    <t>26308-11805</t>
  </si>
  <si>
    <t>26308-11815</t>
  </si>
  <si>
    <t>26308-63937</t>
  </si>
  <si>
    <t>26405-76202</t>
  </si>
  <si>
    <t>26308-63928</t>
  </si>
  <si>
    <t>26308-63911</t>
  </si>
  <si>
    <t>26388-68198*</t>
  </si>
  <si>
    <t>2x3</t>
  </si>
  <si>
    <t>26308-09316</t>
  </si>
  <si>
    <t>26308-22717</t>
  </si>
  <si>
    <t>5x7</t>
  </si>
  <si>
    <t>26308-09342</t>
  </si>
  <si>
    <t>3x8</t>
  </si>
  <si>
    <t>26176-22828</t>
  </si>
  <si>
    <t>26308-09315</t>
  </si>
  <si>
    <t>26076-79766</t>
  </si>
  <si>
    <t>26308-63930</t>
  </si>
  <si>
    <t>1x1</t>
  </si>
  <si>
    <t>ooilam</t>
  </si>
  <si>
    <t>26308-11808</t>
  </si>
  <si>
    <t>26308-63936</t>
  </si>
  <si>
    <t>26308-11807</t>
  </si>
  <si>
    <t>26308-63910</t>
  </si>
  <si>
    <t>26392-81108</t>
  </si>
  <si>
    <t>ram</t>
  </si>
  <si>
    <t>26308-11803</t>
  </si>
  <si>
    <t xml:space="preserve">ooi </t>
  </si>
  <si>
    <t>26308-11804</t>
  </si>
  <si>
    <t>26308-11810</t>
  </si>
  <si>
    <t>26308-09342*</t>
  </si>
  <si>
    <t>Senn Beijeman 10 jaar</t>
  </si>
  <si>
    <t>Ens</t>
  </si>
  <si>
    <t>26371-2383</t>
  </si>
  <si>
    <t xml:space="preserve">          B4061-482</t>
  </si>
  <si>
    <t>26371-2355</t>
  </si>
  <si>
    <t>2 x 4</t>
  </si>
  <si>
    <t>GJ. Koers</t>
  </si>
  <si>
    <t>D. Beijeman</t>
  </si>
  <si>
    <t>26371-65610</t>
  </si>
  <si>
    <t>26100-80640</t>
  </si>
  <si>
    <t>???</t>
  </si>
  <si>
    <t>Oosterwode</t>
  </si>
  <si>
    <t>Hengelo ov</t>
  </si>
  <si>
    <t>Fam. Oosterik</t>
  </si>
  <si>
    <t>Ruurlo</t>
  </si>
  <si>
    <t>GJA Halfman</t>
  </si>
  <si>
    <t>5 x 10</t>
  </si>
  <si>
    <t>26098­57097</t>
  </si>
  <si>
    <t>00282­47939</t>
  </si>
  <si>
    <t>26098-57239</t>
  </si>
  <si>
    <t>Otterlo</t>
  </si>
  <si>
    <t>J.Rap-Heijting</t>
  </si>
  <si>
    <t>Gits</t>
  </si>
  <si>
    <t>werbrouck</t>
  </si>
  <si>
    <t>1x2</t>
  </si>
  <si>
    <t>4212-1810</t>
  </si>
  <si>
    <t>4212-1677</t>
  </si>
  <si>
    <t>4212-2053</t>
  </si>
  <si>
    <t>8441-98157</t>
  </si>
  <si>
    <t>8441-98198</t>
  </si>
  <si>
    <t>Staphorst</t>
  </si>
  <si>
    <t>R. Coster</t>
  </si>
  <si>
    <t>11 x 23</t>
  </si>
  <si>
    <t>8382-503</t>
  </si>
  <si>
    <t>282-47939</t>
  </si>
  <si>
    <t>8382-81553</t>
  </si>
  <si>
    <t>Neer</t>
  </si>
  <si>
    <t>J. aan den Boom</t>
  </si>
  <si>
    <t>G. Wopereis</t>
  </si>
  <si>
    <t>4 x 7</t>
  </si>
  <si>
    <t>26304-75669</t>
  </si>
  <si>
    <t>26098-57240</t>
  </si>
  <si>
    <t>26304-51876</t>
  </si>
  <si>
    <t>Rammen  2  jaar en ouder</t>
  </si>
  <si>
    <t>Rubriek  1. BT</t>
  </si>
  <si>
    <t>Putten</t>
  </si>
  <si>
    <t>G. van Wijncoop-Schipper</t>
  </si>
  <si>
    <t>3 x 5</t>
  </si>
  <si>
    <t>08425-38806</t>
  </si>
  <si>
    <t>26176-79176</t>
  </si>
  <si>
    <t>08425-39431</t>
  </si>
  <si>
    <t>B4212-2060</t>
  </si>
  <si>
    <t>26098-25975</t>
  </si>
  <si>
    <t xml:space="preserve">G.J. Koers </t>
  </si>
  <si>
    <t>G.J. Koers</t>
  </si>
  <si>
    <t>2X4</t>
  </si>
  <si>
    <t>26371-02355</t>
  </si>
  <si>
    <t>26371-02383</t>
  </si>
  <si>
    <t>Kloosterhaar</t>
  </si>
  <si>
    <t>M. Nieuwlaar</t>
  </si>
  <si>
    <t>26304-78840</t>
  </si>
  <si>
    <t>282-62888</t>
  </si>
  <si>
    <t>26304-292888</t>
  </si>
  <si>
    <t>Rubriek  2. BT</t>
  </si>
  <si>
    <t>1 x 3</t>
  </si>
  <si>
    <t>26385-82213</t>
  </si>
  <si>
    <t>26385-34815</t>
  </si>
  <si>
    <t>1 x 2</t>
  </si>
  <si>
    <t>26385-34808</t>
  </si>
  <si>
    <t>Den Ham</t>
  </si>
  <si>
    <t>R Bolmer</t>
  </si>
  <si>
    <t>26207-153</t>
  </si>
  <si>
    <t>8480-10649</t>
  </si>
  <si>
    <t>26207-2531</t>
  </si>
  <si>
    <t>R. Bolmer</t>
  </si>
  <si>
    <t>26207-160</t>
  </si>
  <si>
    <t>25897-63635</t>
  </si>
  <si>
    <t>26207-2553</t>
  </si>
  <si>
    <t>J aan den Boom</t>
  </si>
  <si>
    <t>6 x 11*</t>
  </si>
  <si>
    <t>26231-15992</t>
  </si>
  <si>
    <t>26304-51867</t>
  </si>
  <si>
    <t>26231-22223</t>
  </si>
  <si>
    <t>4 x 11</t>
  </si>
  <si>
    <t>26397-6016</t>
  </si>
  <si>
    <t>26304-29228</t>
  </si>
  <si>
    <t>26307-83624</t>
  </si>
  <si>
    <t>Ramlammeren individueel</t>
  </si>
  <si>
    <t>Rubriek  3. BT</t>
  </si>
  <si>
    <t>08425-43320</t>
  </si>
  <si>
    <t>08425-38809</t>
  </si>
  <si>
    <t xml:space="preserve">AV ooi </t>
  </si>
  <si>
    <t>08425-89632</t>
  </si>
  <si>
    <t>26385-82173</t>
  </si>
  <si>
    <t>26098-57085</t>
  </si>
  <si>
    <t>26385-82198</t>
  </si>
  <si>
    <t>3 x 6</t>
  </si>
  <si>
    <t>26098-57164</t>
  </si>
  <si>
    <t>1 x 1</t>
  </si>
  <si>
    <t>26385-82218</t>
  </si>
  <si>
    <t>3 x 5*</t>
  </si>
  <si>
    <t>26207-8</t>
  </si>
  <si>
    <t>26287-18713</t>
  </si>
  <si>
    <t>26207-113</t>
  </si>
  <si>
    <t>26207-80</t>
  </si>
  <si>
    <t>26231-17052</t>
  </si>
  <si>
    <t>8322-23257</t>
  </si>
  <si>
    <t>26231-92132</t>
  </si>
  <si>
    <t xml:space="preserve">Ooien  individueel  2, 3 jaar en ouder </t>
  </si>
  <si>
    <t>Rubriek  4. BT</t>
  </si>
  <si>
    <t>26207-91</t>
  </si>
  <si>
    <t>26207-182</t>
  </si>
  <si>
    <t>AV Ooi</t>
  </si>
  <si>
    <t>besp Ooi</t>
  </si>
  <si>
    <t>26207-2505</t>
  </si>
  <si>
    <t>26207-165</t>
  </si>
  <si>
    <t>26207-2502</t>
  </si>
  <si>
    <t>7 x 13</t>
  </si>
  <si>
    <t>26385-82174</t>
  </si>
  <si>
    <t>26385-82163</t>
  </si>
  <si>
    <t>8382-12041</t>
  </si>
  <si>
    <t>4506-10287</t>
  </si>
  <si>
    <t>8382-81584</t>
  </si>
  <si>
    <t>Ooien  1 - jarige  niet gezoogd  individueel</t>
  </si>
  <si>
    <t>Rubriek  6A.   BT</t>
  </si>
  <si>
    <t>3 x 4</t>
  </si>
  <si>
    <t>26207-98</t>
  </si>
  <si>
    <t>26207-2519</t>
  </si>
  <si>
    <t>????</t>
  </si>
  <si>
    <t>26207-73355</t>
  </si>
  <si>
    <t>26207-244</t>
  </si>
  <si>
    <t>6 x 12</t>
  </si>
  <si>
    <t>08425-03901</t>
  </si>
  <si>
    <t>08425-39435</t>
  </si>
  <si>
    <t>Grijpskerk</t>
  </si>
  <si>
    <t>K. Bakker</t>
  </si>
  <si>
    <t>2 x 7</t>
  </si>
  <si>
    <t>26188-45225</t>
  </si>
  <si>
    <t>25897-62896</t>
  </si>
  <si>
    <t>26188-43398</t>
  </si>
  <si>
    <t>Rubriek  6. BT</t>
  </si>
  <si>
    <t>5 x 8</t>
  </si>
  <si>
    <t>26385-91662</t>
  </si>
  <si>
    <t>26385-34818</t>
  </si>
  <si>
    <t>26385-34809</t>
  </si>
  <si>
    <t>0832223263</t>
  </si>
  <si>
    <t>26207-206</t>
  </si>
  <si>
    <t>26207-238</t>
  </si>
  <si>
    <t>26207-2549</t>
  </si>
  <si>
    <t>26207-2514</t>
  </si>
  <si>
    <t>26207-2562</t>
  </si>
  <si>
    <t>Rubriek  7. BT</t>
  </si>
  <si>
    <t>Hengelo (ov)</t>
  </si>
  <si>
    <t>2 x 5</t>
  </si>
  <si>
    <t>06385-50298</t>
  </si>
  <si>
    <t>26385-34842</t>
  </si>
  <si>
    <t>26385-50271</t>
  </si>
  <si>
    <t>26385-34828</t>
  </si>
  <si>
    <t>26385-82234</t>
  </si>
  <si>
    <t>26385-34819</t>
  </si>
  <si>
    <t>J. Rap-Heijting</t>
  </si>
  <si>
    <t>2*x 2</t>
  </si>
  <si>
    <t>26176-79196</t>
  </si>
  <si>
    <t>26176-79309</t>
  </si>
  <si>
    <t>26176-79200</t>
  </si>
  <si>
    <t>26176-79308</t>
  </si>
  <si>
    <t>ARR-</t>
  </si>
  <si>
    <t>Markelo</t>
  </si>
  <si>
    <t>Fam. Leeftink</t>
  </si>
  <si>
    <t>26098-57121</t>
  </si>
  <si>
    <t>26406-25984</t>
  </si>
  <si>
    <t>26384-32805</t>
  </si>
  <si>
    <t>4 x 6</t>
  </si>
  <si>
    <t>26384-53371</t>
  </si>
  <si>
    <t>26384-32800</t>
  </si>
  <si>
    <t>1x3</t>
  </si>
  <si>
    <t>26098-25963</t>
  </si>
  <si>
    <t>26053-24570</t>
  </si>
  <si>
    <t>26308-11822</t>
  </si>
  <si>
    <t>26308-11821</t>
  </si>
  <si>
    <t>26231-17074</t>
  </si>
  <si>
    <t>26186-96055</t>
  </si>
  <si>
    <t>26231-22225</t>
  </si>
  <si>
    <t>3 x 4*</t>
  </si>
  <si>
    <t>26231-17070</t>
  </si>
  <si>
    <t>26231-22242</t>
  </si>
  <si>
    <t>2 x 3*</t>
  </si>
  <si>
    <t>26231-92147</t>
  </si>
  <si>
    <t>26231-22215</t>
  </si>
  <si>
    <t>Rubriek  8. BT</t>
  </si>
  <si>
    <t>res</t>
  </si>
  <si>
    <t>00000-00000</t>
  </si>
  <si>
    <t>26385-34822</t>
  </si>
  <si>
    <t>26385-34821</t>
  </si>
  <si>
    <t>26176-79193</t>
  </si>
  <si>
    <t>26176-79297</t>
  </si>
  <si>
    <t>2*x 5</t>
  </si>
  <si>
    <t>26176-79197</t>
  </si>
  <si>
    <t>4212-2193</t>
  </si>
  <si>
    <t>26176-79278</t>
  </si>
  <si>
    <t>26231-22214</t>
  </si>
  <si>
    <t>4 x 8*</t>
  </si>
  <si>
    <t>26231-17036</t>
  </si>
  <si>
    <t>26231-22228</t>
  </si>
  <si>
    <t>26231-22226</t>
  </si>
  <si>
    <t>Ooilammeren  tweetal</t>
  </si>
  <si>
    <t>Rubriek  9. BT</t>
  </si>
  <si>
    <t>08425-03943</t>
  </si>
  <si>
    <t>08425-89680</t>
  </si>
  <si>
    <t>5 X 11</t>
  </si>
  <si>
    <t>08425-03976</t>
  </si>
  <si>
    <t>26176-22987</t>
  </si>
  <si>
    <t>08425-89670</t>
  </si>
  <si>
    <t>Wijhe</t>
  </si>
  <si>
    <t>R.Vernooij</t>
  </si>
  <si>
    <t>26465-32498</t>
  </si>
  <si>
    <t>Arr-arr</t>
  </si>
  <si>
    <t>26465-84616</t>
  </si>
  <si>
    <t>26465-84615</t>
  </si>
  <si>
    <t>Fam Oosterik</t>
  </si>
  <si>
    <t>08461-89723</t>
  </si>
  <si>
    <t>26385-34802</t>
  </si>
  <si>
    <t>4 x 8</t>
  </si>
  <si>
    <t>26385-91661</t>
  </si>
  <si>
    <t>26385-82242</t>
  </si>
  <si>
    <t>26385-50267</t>
  </si>
  <si>
    <t>26385-82171</t>
  </si>
  <si>
    <t>8382-73367</t>
  </si>
  <si>
    <t>8382-87505</t>
  </si>
  <si>
    <t>7 x 18</t>
  </si>
  <si>
    <t>8382-42873</t>
  </si>
  <si>
    <t>8382-81589</t>
  </si>
  <si>
    <t>8382-48038</t>
  </si>
  <si>
    <t>26304-54393</t>
  </si>
  <si>
    <t>8382-87519</t>
  </si>
  <si>
    <t>8382-73395</t>
  </si>
  <si>
    <t>8382-87503</t>
  </si>
  <si>
    <t>26207-2511</t>
  </si>
  <si>
    <t>26406-16194</t>
  </si>
  <si>
    <t>26207-142</t>
  </si>
  <si>
    <t>26207-2517</t>
  </si>
  <si>
    <t>26207-2516</t>
  </si>
  <si>
    <t>26231-92105</t>
  </si>
  <si>
    <t>26231-22203</t>
  </si>
  <si>
    <t>2 x 4*</t>
  </si>
  <si>
    <t>26231-92138</t>
  </si>
  <si>
    <t>26231-92198</t>
  </si>
  <si>
    <t>26231-17046</t>
  </si>
  <si>
    <t>26173-44782</t>
  </si>
  <si>
    <t>26231-92170</t>
  </si>
  <si>
    <t>Rubriek  11. BT</t>
  </si>
  <si>
    <t>7 x 12</t>
  </si>
  <si>
    <t>08424-60671</t>
  </si>
  <si>
    <t>25897-63098</t>
  </si>
  <si>
    <t>08425-38835</t>
  </si>
  <si>
    <t>08425-60671</t>
  </si>
  <si>
    <t>08425-38834</t>
  </si>
  <si>
    <t>1462-93985</t>
  </si>
  <si>
    <t>4 x 9</t>
  </si>
  <si>
    <t>26267-86968</t>
  </si>
  <si>
    <t>282-47915</t>
  </si>
  <si>
    <t>26384-53348</t>
  </si>
  <si>
    <t>Rubriek  12. BT</t>
  </si>
  <si>
    <t>26231-22252</t>
  </si>
  <si>
    <t>01-01-0000</t>
  </si>
  <si>
    <t>26231-22251</t>
  </si>
  <si>
    <t>ooi</t>
  </si>
  <si>
    <t>26193-29233</t>
  </si>
  <si>
    <t>1 x 2*</t>
  </si>
  <si>
    <t>26231-92175</t>
  </si>
  <si>
    <t>1 jarige  ooi met     lammeren</t>
  </si>
  <si>
    <t>Rubriek  13. BT</t>
  </si>
  <si>
    <t>26207-2535</t>
  </si>
  <si>
    <t>26207-2534</t>
  </si>
  <si>
    <t>26207-40</t>
  </si>
  <si>
    <t>26207-151</t>
  </si>
  <si>
    <t>26207-2525</t>
  </si>
  <si>
    <t>26207-2524</t>
  </si>
  <si>
    <t>6 x 12*</t>
  </si>
  <si>
    <t>26397-83621</t>
  </si>
  <si>
    <t>26397-83620</t>
  </si>
  <si>
    <t>26304-29288</t>
  </si>
  <si>
    <t>26281-34047</t>
  </si>
  <si>
    <t>26397-6082</t>
  </si>
  <si>
    <t>Oudere ooi met   2  of meer  lammeren</t>
  </si>
  <si>
    <t>Rubriek  14. BT</t>
  </si>
  <si>
    <t>J. Aan den Boom</t>
  </si>
  <si>
    <t>Werbrouck</t>
  </si>
  <si>
    <t>Afstammingsgroep lammeren 3 lammeren.</t>
  </si>
  <si>
    <t>Rubriek  15. BT</t>
  </si>
  <si>
    <t>26287-55578</t>
  </si>
  <si>
    <t>26087-18713</t>
  </si>
  <si>
    <t>26207-0113</t>
  </si>
  <si>
    <t>26207-0182</t>
  </si>
  <si>
    <t>wehl</t>
  </si>
  <si>
    <t>G. Kraaijevanger</t>
  </si>
  <si>
    <t>4506-10192</t>
  </si>
  <si>
    <t>4506-10179</t>
  </si>
  <si>
    <t>Afstammingsgroep 1 jarige en oudere nak. 3-tal</t>
  </si>
  <si>
    <t>Rubriek  16. BT</t>
  </si>
  <si>
    <t>26385-34813</t>
  </si>
  <si>
    <t>Barneveld</t>
  </si>
  <si>
    <t>Duuk Ploeg</t>
  </si>
  <si>
    <t>Arr-Arr</t>
  </si>
  <si>
    <t>26176-79307</t>
  </si>
  <si>
    <t>Hasselt</t>
  </si>
  <si>
    <t>A. van der Linde</t>
  </si>
  <si>
    <t>Bennekom</t>
  </si>
  <si>
    <t>A. Van Schothorst</t>
  </si>
  <si>
    <t>-0,04/78</t>
  </si>
  <si>
    <t>6 x 14</t>
  </si>
  <si>
    <t>4605-77892</t>
  </si>
  <si>
    <t>-0,06/65</t>
  </si>
  <si>
    <t>4233-71303</t>
  </si>
  <si>
    <t>-0,02/57</t>
  </si>
  <si>
    <t>4605-93111</t>
  </si>
  <si>
    <t>Augustinusga</t>
  </si>
  <si>
    <t>G. Bouius</t>
  </si>
  <si>
    <t>Opheusen</t>
  </si>
  <si>
    <t>J. Crum</t>
  </si>
  <si>
    <t>6152-53445</t>
  </si>
  <si>
    <t>4233-72303</t>
  </si>
  <si>
    <t>6152-53558</t>
  </si>
  <si>
    <t>Zeewolde</t>
  </si>
  <si>
    <t>Janknegt H.J.</t>
  </si>
  <si>
    <t>den Burg</t>
  </si>
  <si>
    <t>Zoetelief De Arend</t>
  </si>
  <si>
    <t>6/6/12/11</t>
  </si>
  <si>
    <t>3938-37121</t>
  </si>
  <si>
    <t>1907-30059</t>
  </si>
  <si>
    <t>5700-37750</t>
  </si>
  <si>
    <t>Boekelo</t>
  </si>
  <si>
    <t>J.H. Winkelhorst</t>
  </si>
  <si>
    <t>Ambt Delden</t>
  </si>
  <si>
    <t>R. Olde Veldhuis</t>
  </si>
  <si>
    <t>3993-36464</t>
  </si>
  <si>
    <t>4233-71279</t>
  </si>
  <si>
    <t>4233-79829</t>
  </si>
  <si>
    <t>Rammen drie jaar en ouder.</t>
  </si>
  <si>
    <t>Rubriek  1 A    WT</t>
  </si>
  <si>
    <t>Elst</t>
  </si>
  <si>
    <t>Leo Brinke</t>
  </si>
  <si>
    <t>-0,12</t>
  </si>
  <si>
    <t>1947-8298</t>
  </si>
  <si>
    <t>1519-26830</t>
  </si>
  <si>
    <t>1947-7588</t>
  </si>
  <si>
    <t>Etten</t>
  </si>
  <si>
    <t>M.T.S. Van Aken</t>
  </si>
  <si>
    <t>1851-68203</t>
  </si>
  <si>
    <t>4062-1627</t>
  </si>
  <si>
    <t>1851-69175</t>
  </si>
  <si>
    <t>Paul Nijboer</t>
  </si>
  <si>
    <t>Boelenslaan</t>
  </si>
  <si>
    <t>Gebr. Paulus</t>
  </si>
  <si>
    <t>00228-05559</t>
  </si>
  <si>
    <t>04233-71303</t>
  </si>
  <si>
    <t>06333-92404</t>
  </si>
  <si>
    <t>Nuis</t>
  </si>
  <si>
    <t>W. Smit</t>
  </si>
  <si>
    <t>min 0.11/55</t>
  </si>
  <si>
    <t>5073-9333</t>
  </si>
  <si>
    <t>min 0.12/75</t>
  </si>
  <si>
    <t>1524-80500</t>
  </si>
  <si>
    <t>min 0.07/54</t>
  </si>
  <si>
    <t>5073-44269</t>
  </si>
  <si>
    <t>Rubriek  1 WT</t>
  </si>
  <si>
    <t>Harbrinkhoek</t>
  </si>
  <si>
    <t>Santema/Schuldink/Kamphuis Kemperink</t>
  </si>
  <si>
    <t>Wijtgaard</t>
  </si>
  <si>
    <t>T. Santema</t>
  </si>
  <si>
    <t>-0,06</t>
  </si>
  <si>
    <t>6 x 9</t>
  </si>
  <si>
    <t>228-5604</t>
  </si>
  <si>
    <t>-0,20</t>
  </si>
  <si>
    <t>6465-30764</t>
  </si>
  <si>
    <t>-0,15</t>
  </si>
  <si>
    <t>228-76101</t>
  </si>
  <si>
    <t>Marienheem</t>
  </si>
  <si>
    <t>Martin Nikamp</t>
  </si>
  <si>
    <t>0,46/64</t>
  </si>
  <si>
    <t>4x12</t>
  </si>
  <si>
    <t>1807-9774</t>
  </si>
  <si>
    <t>0,15/46</t>
  </si>
  <si>
    <t>5578-5544</t>
  </si>
  <si>
    <t>arr-arr</t>
  </si>
  <si>
    <t>0,25/40</t>
  </si>
  <si>
    <t>1807-95528</t>
  </si>
  <si>
    <t>Woudsend /Oosterwolde</t>
  </si>
  <si>
    <t>K Hoekstra /D Beijeman</t>
  </si>
  <si>
    <t>Enkhuizen</t>
  </si>
  <si>
    <t>J Hokkeling</t>
  </si>
  <si>
    <t>0,04/67</t>
  </si>
  <si>
    <t>3x7</t>
  </si>
  <si>
    <t>03996-93224</t>
  </si>
  <si>
    <t>0,31/79</t>
  </si>
  <si>
    <t>03996-23750</t>
  </si>
  <si>
    <t>0,22/54</t>
  </si>
  <si>
    <t>03996-93326</t>
  </si>
  <si>
    <t>1947-8488</t>
  </si>
  <si>
    <t>-0,07</t>
  </si>
  <si>
    <t>1947-7610</t>
  </si>
  <si>
    <t>N. vd Weij</t>
  </si>
  <si>
    <t>-0.10/59</t>
  </si>
  <si>
    <t>282-95497</t>
  </si>
  <si>
    <t>0.01/55</t>
  </si>
  <si>
    <t>-0.05/39</t>
  </si>
  <si>
    <t>282-82770</t>
  </si>
  <si>
    <t>-0.18/66</t>
  </si>
  <si>
    <t>282-81299</t>
  </si>
  <si>
    <t>0.00/82</t>
  </si>
  <si>
    <t>282-81396</t>
  </si>
  <si>
    <t>-0.09/49</t>
  </si>
  <si>
    <t>282-82731</t>
  </si>
  <si>
    <t xml:space="preserve">Rammen  2  jaar </t>
  </si>
  <si>
    <t>Rubriek  2. WT</t>
  </si>
  <si>
    <t>AJM Kemperink</t>
  </si>
  <si>
    <t>0,11/46</t>
  </si>
  <si>
    <t>3 x 7</t>
  </si>
  <si>
    <t>1609-6613</t>
  </si>
  <si>
    <t>0,03/61</t>
  </si>
  <si>
    <t>6426-27917</t>
  </si>
  <si>
    <t>0,07/37</t>
  </si>
  <si>
    <t>6426-22005</t>
  </si>
  <si>
    <t>-0,14/71</t>
  </si>
  <si>
    <t>3943-74095</t>
  </si>
  <si>
    <t>0,00/93</t>
  </si>
  <si>
    <t>3213-86397</t>
  </si>
  <si>
    <t>-0,07/55</t>
  </si>
  <si>
    <t>6576-79182</t>
  </si>
  <si>
    <t>Hardenberg</t>
  </si>
  <si>
    <t>A.Kemperink/H.Schuldink/G.Kamphuis</t>
  </si>
  <si>
    <t>Texel</t>
  </si>
  <si>
    <t>I.Altenburg</t>
  </si>
  <si>
    <t>-0,06/69</t>
  </si>
  <si>
    <t>5674-57320</t>
  </si>
  <si>
    <t>-0,21/52</t>
  </si>
  <si>
    <t>189-53055</t>
  </si>
  <si>
    <t>-0,13/42</t>
  </si>
  <si>
    <t>189-53220</t>
  </si>
  <si>
    <t>De Lutte</t>
  </si>
  <si>
    <t>L. Eshuis</t>
  </si>
  <si>
    <t>Saasveld</t>
  </si>
  <si>
    <t>J. Schabbink</t>
  </si>
  <si>
    <t>-0,09/64</t>
  </si>
  <si>
    <t>1590-19561</t>
  </si>
  <si>
    <t>-0,09/39</t>
  </si>
  <si>
    <t>3964-45910</t>
  </si>
  <si>
    <t>-0,10/32</t>
  </si>
  <si>
    <t>1590-14211</t>
  </si>
  <si>
    <t>Duiven</t>
  </si>
  <si>
    <t>M.J.van Boekel</t>
  </si>
  <si>
    <t>Ysselstein</t>
  </si>
  <si>
    <t>G.Michels</t>
  </si>
  <si>
    <t>0,09/61</t>
  </si>
  <si>
    <t>3213-86540</t>
  </si>
  <si>
    <t>-0,02/56</t>
  </si>
  <si>
    <t>1907-89364</t>
  </si>
  <si>
    <t>arr/arr</t>
  </si>
  <si>
    <t>-0,02/40</t>
  </si>
  <si>
    <t>3213-86742</t>
  </si>
  <si>
    <t>2 x 2</t>
  </si>
  <si>
    <t>1947-7510</t>
  </si>
  <si>
    <t>-0,05</t>
  </si>
  <si>
    <t>1947-7622</t>
  </si>
  <si>
    <t>1947-7656</t>
  </si>
  <si>
    <t>Rubriek  3 B. WT</t>
  </si>
  <si>
    <t>G.Kamphuis</t>
  </si>
  <si>
    <t>-0,13/60</t>
  </si>
  <si>
    <t>6344-65550</t>
  </si>
  <si>
    <t>+0,10/47</t>
  </si>
  <si>
    <t>6426-27934</t>
  </si>
  <si>
    <t>`88</t>
  </si>
  <si>
    <t>-0,02/37</t>
  </si>
  <si>
    <t>6344-11914</t>
  </si>
  <si>
    <t>Crum</t>
  </si>
  <si>
    <t>van arkel</t>
  </si>
  <si>
    <t>2619-72584</t>
  </si>
  <si>
    <t>2619-72717</t>
  </si>
  <si>
    <t>2619-24787</t>
  </si>
  <si>
    <t>M J van Boekel</t>
  </si>
  <si>
    <t>Enter</t>
  </si>
  <si>
    <t>M.F.J Mol</t>
  </si>
  <si>
    <t>0,10/70</t>
  </si>
  <si>
    <t>5x14</t>
  </si>
  <si>
    <t>01504-83730</t>
  </si>
  <si>
    <t>-0,06/40</t>
  </si>
  <si>
    <t>1055-01137</t>
  </si>
  <si>
    <t>0,02/37</t>
  </si>
  <si>
    <t>1504-15156</t>
  </si>
  <si>
    <t>Janknegt, H.J.</t>
  </si>
  <si>
    <t>De Waal</t>
  </si>
  <si>
    <t>Tjepkema, J.S. &amp; Riteco</t>
  </si>
  <si>
    <t>4/3/6/6</t>
  </si>
  <si>
    <t>4380-15779</t>
  </si>
  <si>
    <t>4091-A0350</t>
  </si>
  <si>
    <t>4380-66438</t>
  </si>
  <si>
    <t>1947-8489</t>
  </si>
  <si>
    <t>1947-7696</t>
  </si>
  <si>
    <t>Lemerleveld/Wijhe</t>
  </si>
  <si>
    <t>A.J.A Marsman &amp; A&amp;R Vernooij</t>
  </si>
  <si>
    <t>Lemerleveld</t>
  </si>
  <si>
    <t>A.J.A Marsman</t>
  </si>
  <si>
    <t>1494-94214</t>
  </si>
  <si>
    <t>101/20</t>
  </si>
  <si>
    <t>4233-79900</t>
  </si>
  <si>
    <t>1494-32142</t>
  </si>
  <si>
    <t>Rubriek  3 A. WT</t>
  </si>
  <si>
    <t>Hengevelde</t>
  </si>
  <si>
    <t>R. Assink / Ten Pierik</t>
  </si>
  <si>
    <t>M.J. v. Boekel</t>
  </si>
  <si>
    <t>-0,04/71</t>
  </si>
  <si>
    <t>1907-30147</t>
  </si>
  <si>
    <t>0,03/55</t>
  </si>
  <si>
    <t>1907-74290</t>
  </si>
  <si>
    <t>0/43</t>
  </si>
  <si>
    <t>1907-89432</t>
  </si>
  <si>
    <t>Wehl</t>
  </si>
  <si>
    <t>-0,04</t>
  </si>
  <si>
    <t>4506-10389</t>
  </si>
  <si>
    <t>4506-77508</t>
  </si>
  <si>
    <t>Etten/Wijhe</t>
  </si>
  <si>
    <t xml:space="preserve">en </t>
  </si>
  <si>
    <t xml:space="preserve"> van Aken / A&amp;R Vernooij</t>
  </si>
  <si>
    <t>M.H.M+R.B.M van Aken</t>
  </si>
  <si>
    <t>115/63</t>
  </si>
  <si>
    <t>4*x9</t>
  </si>
  <si>
    <t>1851-68819</t>
  </si>
  <si>
    <t>106/64</t>
  </si>
  <si>
    <t>1851-80357</t>
  </si>
  <si>
    <t>1851-69271</t>
  </si>
  <si>
    <t>6152-53636</t>
  </si>
  <si>
    <t>1851-80267</t>
  </si>
  <si>
    <t>Grijskerk</t>
  </si>
  <si>
    <t>Winsum  fr.</t>
  </si>
  <si>
    <t>S. v/d Let</t>
  </si>
  <si>
    <t>2 x 5*</t>
  </si>
  <si>
    <t>189-53123</t>
  </si>
  <si>
    <t>228-76134</t>
  </si>
  <si>
    <t>6618-64036</t>
  </si>
  <si>
    <t>Rubriek  3. WT</t>
  </si>
  <si>
    <t>0,25/37</t>
  </si>
  <si>
    <t>1709-81800</t>
  </si>
  <si>
    <t>0,06/34</t>
  </si>
  <si>
    <t>6344-11919</t>
  </si>
  <si>
    <t>+0,02/51</t>
  </si>
  <si>
    <t>6344-11878</t>
  </si>
  <si>
    <t>0,00/49</t>
  </si>
  <si>
    <t>189-53100</t>
  </si>
  <si>
    <t>+0,01/34</t>
  </si>
  <si>
    <t>6344-93401</t>
  </si>
  <si>
    <t>G. Zum Grotenhof</t>
  </si>
  <si>
    <t>-0,29/71</t>
  </si>
  <si>
    <t>5 x 7</t>
  </si>
  <si>
    <t>1755-86528</t>
  </si>
  <si>
    <t>-0,11/41</t>
  </si>
  <si>
    <t>1524-3212</t>
  </si>
  <si>
    <t>-0,20/40</t>
  </si>
  <si>
    <t>1755-84709</t>
  </si>
  <si>
    <t>idem</t>
  </si>
  <si>
    <t>0,36/47</t>
  </si>
  <si>
    <t>1807-95556</t>
  </si>
  <si>
    <t>020,/38</t>
  </si>
  <si>
    <t>5700-14204</t>
  </si>
  <si>
    <t>0,28/30</t>
  </si>
  <si>
    <t>1807-69238</t>
  </si>
  <si>
    <t>0,05/80</t>
  </si>
  <si>
    <t>5344-76993</t>
  </si>
  <si>
    <t>5344-79239</t>
  </si>
  <si>
    <t>0,00/58</t>
  </si>
  <si>
    <t>04644-65050</t>
  </si>
  <si>
    <t>0,00/47</t>
  </si>
  <si>
    <t>01162-82090</t>
  </si>
  <si>
    <t>0,00/36</t>
  </si>
  <si>
    <t>05718-11833</t>
  </si>
  <si>
    <t>-0,18</t>
  </si>
  <si>
    <t>2 x 3</t>
  </si>
  <si>
    <t>1947-7562</t>
  </si>
  <si>
    <t>4539-54720</t>
  </si>
  <si>
    <t>1947-24731</t>
  </si>
  <si>
    <t>Rubriek  4. WT</t>
  </si>
  <si>
    <t>-0,15/56</t>
  </si>
  <si>
    <t>6426-27933</t>
  </si>
  <si>
    <t>0,19/58</t>
  </si>
  <si>
    <t>0,02/39</t>
  </si>
  <si>
    <t>6426-27979</t>
  </si>
  <si>
    <t>745-89265</t>
  </si>
  <si>
    <t>189-53044</t>
  </si>
  <si>
    <t>6602-43380</t>
  </si>
  <si>
    <t>Rubriek  8. WT</t>
  </si>
  <si>
    <t>-0,08/91</t>
  </si>
  <si>
    <t>228-5655</t>
  </si>
  <si>
    <t>0,01/53</t>
  </si>
  <si>
    <t>2426-27961</t>
  </si>
  <si>
    <t>-0,03/50</t>
  </si>
  <si>
    <t>6426-22019</t>
  </si>
  <si>
    <t>0,25/43</t>
  </si>
  <si>
    <t>1xX1</t>
  </si>
  <si>
    <t>1807-95577</t>
  </si>
  <si>
    <t>0,22/48</t>
  </si>
  <si>
    <t>0,24/31</t>
  </si>
  <si>
    <t>1807-69234</t>
  </si>
  <si>
    <t>-0,01/45</t>
  </si>
  <si>
    <t>5344-56193</t>
  </si>
  <si>
    <t>5344-79253</t>
  </si>
  <si>
    <t>Rubriek  9. WT</t>
  </si>
  <si>
    <t>0,02/62</t>
  </si>
  <si>
    <t>228-76173</t>
  </si>
  <si>
    <t>-0,09/44</t>
  </si>
  <si>
    <t>189-53065</t>
  </si>
  <si>
    <t>-0,09/37</t>
  </si>
  <si>
    <t>6602-7865</t>
  </si>
  <si>
    <t>-0,04/37</t>
  </si>
  <si>
    <t>6602-7864</t>
  </si>
  <si>
    <t>0,36/56</t>
  </si>
  <si>
    <t>6426-27939</t>
  </si>
  <si>
    <t>0,14/51</t>
  </si>
  <si>
    <t>6426-22027</t>
  </si>
  <si>
    <t>6426-27961</t>
  </si>
  <si>
    <t>6426-22018</t>
  </si>
  <si>
    <t>-0,01/58</t>
  </si>
  <si>
    <t>6426-27942</t>
  </si>
  <si>
    <t>-0,02/34</t>
  </si>
  <si>
    <t>6426-22010</t>
  </si>
  <si>
    <t>-0,06/51</t>
  </si>
  <si>
    <t>1755-84652</t>
  </si>
  <si>
    <t>-0,09/32</t>
  </si>
  <si>
    <t>1755-84710</t>
  </si>
  <si>
    <t>-0,01/64</t>
  </si>
  <si>
    <t>1755-86552</t>
  </si>
  <si>
    <t>-0,06/37</t>
  </si>
  <si>
    <t>1755-84707</t>
  </si>
  <si>
    <t>0,06/62</t>
  </si>
  <si>
    <t>1755-86584</t>
  </si>
  <si>
    <t>-0,03/36</t>
  </si>
  <si>
    <t>1755-84705</t>
  </si>
  <si>
    <t>BFJ Mol</t>
  </si>
  <si>
    <t>1504-74919</t>
  </si>
  <si>
    <t>3558-55006</t>
  </si>
  <si>
    <t>1504-65518</t>
  </si>
  <si>
    <t>1504-74797</t>
  </si>
  <si>
    <t>1504-15130</t>
  </si>
  <si>
    <t>1504-65503</t>
  </si>
  <si>
    <t>Olaf Uineken</t>
  </si>
  <si>
    <t>0.82/64</t>
  </si>
  <si>
    <t>-0.31/61</t>
  </si>
  <si>
    <t>01103-77639</t>
  </si>
  <si>
    <t>1.14/50</t>
  </si>
  <si>
    <t>-0.26/51</t>
  </si>
  <si>
    <t>05578-05595</t>
  </si>
  <si>
    <t>1.20/57</t>
  </si>
  <si>
    <t>-0.29/39</t>
  </si>
  <si>
    <t>1103-69939</t>
  </si>
  <si>
    <t>1.26/67</t>
  </si>
  <si>
    <t>-0.06/70</t>
  </si>
  <si>
    <t>04380-15314</t>
  </si>
  <si>
    <t>2.72/58</t>
  </si>
  <si>
    <t>-0.16/42</t>
  </si>
  <si>
    <t>01103-69933</t>
  </si>
  <si>
    <t>Rubriek  10 A.  WT</t>
  </si>
  <si>
    <t>A&amp;R Vernooij</t>
  </si>
  <si>
    <t>1818-23544</t>
  </si>
  <si>
    <t>111/20</t>
  </si>
  <si>
    <t>1818-84646</t>
  </si>
  <si>
    <t>1818-32517</t>
  </si>
  <si>
    <t>108/20</t>
  </si>
  <si>
    <t>1818-32528</t>
  </si>
  <si>
    <t>1818-84678</t>
  </si>
  <si>
    <t>1494-32116</t>
  </si>
  <si>
    <t>105/20</t>
  </si>
  <si>
    <t>1851-69171</t>
  </si>
  <si>
    <t>1818-84623</t>
  </si>
  <si>
    <t>R. Assink</t>
  </si>
  <si>
    <t>0,09/56</t>
  </si>
  <si>
    <t>1252-69055</t>
  </si>
  <si>
    <t>0,18/71</t>
  </si>
  <si>
    <t>1162-76635</t>
  </si>
  <si>
    <t>0,14/43</t>
  </si>
  <si>
    <t>1552-55428</t>
  </si>
  <si>
    <t>-0,13/74</t>
  </si>
  <si>
    <t>6 x 11</t>
  </si>
  <si>
    <t>4252-612</t>
  </si>
  <si>
    <t>-0,07/41</t>
  </si>
  <si>
    <t>1252-55471</t>
  </si>
  <si>
    <t>0,29/56</t>
  </si>
  <si>
    <t>1252-69102</t>
  </si>
  <si>
    <t>0,24/43</t>
  </si>
  <si>
    <t>1252-55430</t>
  </si>
  <si>
    <t>1947-7626</t>
  </si>
  <si>
    <t>4549-54720</t>
  </si>
  <si>
    <t>1947-24739</t>
  </si>
  <si>
    <t>1947-24738</t>
  </si>
  <si>
    <t>1947-7614</t>
  </si>
  <si>
    <t>1947-24741</t>
  </si>
  <si>
    <t>Didam</t>
  </si>
  <si>
    <t>H. Damkot</t>
  </si>
  <si>
    <t>-0,18/62</t>
  </si>
  <si>
    <t>4705-51759</t>
  </si>
  <si>
    <t>´+0,18/71</t>
  </si>
  <si>
    <t>1162-76635K</t>
  </si>
  <si>
    <t>+0,00/45</t>
  </si>
  <si>
    <t>4705-87577</t>
  </si>
  <si>
    <t>-0,02/67</t>
  </si>
  <si>
    <t>4705-51748</t>
  </si>
  <si>
    <t>+0,08/46</t>
  </si>
  <si>
    <t>4705-87582</t>
  </si>
  <si>
    <t>-0,05/72</t>
  </si>
  <si>
    <t>4 x 10</t>
  </si>
  <si>
    <t>1907-30146</t>
  </si>
  <si>
    <t>+0,07/48</t>
  </si>
  <si>
    <t>4705-87575</t>
  </si>
  <si>
    <t>Surhuizum</t>
  </si>
  <si>
    <t>J. Postma</t>
  </si>
  <si>
    <t>-0,22/58</t>
  </si>
  <si>
    <t>6465-64875</t>
  </si>
  <si>
    <t>-0,08/57</t>
  </si>
  <si>
    <t>1519-26825</t>
  </si>
  <si>
    <t>-0,13/50</t>
  </si>
  <si>
    <t>6570-5864</t>
  </si>
  <si>
    <t>-0,21/56</t>
  </si>
  <si>
    <t>1 x 1*</t>
  </si>
  <si>
    <t>6465-64965</t>
  </si>
  <si>
    <t>-0,14/38</t>
  </si>
  <si>
    <t>6570-5874</t>
  </si>
  <si>
    <t>-0,14/51</t>
  </si>
  <si>
    <t>6570-5787</t>
  </si>
  <si>
    <t>-0,11/37</t>
  </si>
  <si>
    <t>6570-5870</t>
  </si>
  <si>
    <t>Rubriek  10. WT</t>
  </si>
  <si>
    <t>Leo Eshuis</t>
  </si>
  <si>
    <t>5344-66186</t>
  </si>
  <si>
    <t>5344-79252</t>
  </si>
  <si>
    <t>5344-66101</t>
  </si>
  <si>
    <t>5344-79238</t>
  </si>
  <si>
    <t>5344-61682</t>
  </si>
  <si>
    <t>5344-79237</t>
  </si>
  <si>
    <t>6570-5871</t>
  </si>
  <si>
    <t>0,05/65</t>
  </si>
  <si>
    <t>2 x 6</t>
  </si>
  <si>
    <t>6465-64874</t>
  </si>
  <si>
    <t>-0,02/65</t>
  </si>
  <si>
    <t>6570-5865</t>
  </si>
  <si>
    <t>6570-5765</t>
  </si>
  <si>
    <t>-0,13</t>
  </si>
  <si>
    <t>6570-5854</t>
  </si>
  <si>
    <t>1504-74836</t>
  </si>
  <si>
    <t>1055-1137</t>
  </si>
  <si>
    <t>1504-65534</t>
  </si>
  <si>
    <t>1504-83730</t>
  </si>
  <si>
    <t>1504-65531</t>
  </si>
  <si>
    <t>1504-65529</t>
  </si>
  <si>
    <t>4112-65025</t>
  </si>
  <si>
    <t>1504-65537</t>
  </si>
  <si>
    <t>-0,08</t>
  </si>
  <si>
    <t>1947-8419</t>
  </si>
  <si>
    <t>1947-24744</t>
  </si>
  <si>
    <t>1947-7502</t>
  </si>
  <si>
    <t>-0,22</t>
  </si>
  <si>
    <t>-0,014</t>
  </si>
  <si>
    <t>1947-24733</t>
  </si>
  <si>
    <t>1947-8477</t>
  </si>
  <si>
    <t>1947-24752</t>
  </si>
  <si>
    <t>1947-7560</t>
  </si>
  <si>
    <t>1947-24748</t>
  </si>
  <si>
    <t>Ramlammeren  drietal</t>
  </si>
  <si>
    <t>Rubriek  11. WT</t>
  </si>
  <si>
    <t>Opheusden</t>
  </si>
  <si>
    <t>G. Crum</t>
  </si>
  <si>
    <t>6152-47850</t>
  </si>
  <si>
    <t>6152-47849</t>
  </si>
  <si>
    <t>6152-47848</t>
  </si>
  <si>
    <t>6152-53644</t>
  </si>
  <si>
    <t>6152-53534</t>
  </si>
  <si>
    <t>3x7*</t>
  </si>
  <si>
    <t>6152-53607</t>
  </si>
  <si>
    <t>Woudsend/Oosterwolde</t>
  </si>
  <si>
    <t>0,18/40</t>
  </si>
  <si>
    <t>00021-13932</t>
  </si>
  <si>
    <t>ooi nr.:</t>
  </si>
  <si>
    <t>00021-13933</t>
  </si>
  <si>
    <t>ram nr.:</t>
  </si>
  <si>
    <t>11,3/28</t>
  </si>
  <si>
    <t>0,20/77</t>
  </si>
  <si>
    <t>7x11</t>
  </si>
  <si>
    <t>00021-01119</t>
  </si>
  <si>
    <t>11,0/48</t>
  </si>
  <si>
    <t>0,09/82</t>
  </si>
  <si>
    <t>01935-47576</t>
  </si>
  <si>
    <t>11,2/28</t>
  </si>
  <si>
    <t>0,13/65</t>
  </si>
  <si>
    <t>00021-98068</t>
  </si>
  <si>
    <t>0,00/35</t>
  </si>
  <si>
    <t>6426-22013</t>
  </si>
  <si>
    <t>6426-22012</t>
  </si>
  <si>
    <t>6426-95272</t>
  </si>
  <si>
    <t>-0,15/71</t>
  </si>
  <si>
    <t>228-6822</t>
  </si>
  <si>
    <t>1462-32815</t>
  </si>
  <si>
    <t>1462-53340</t>
  </si>
  <si>
    <t>1462-53343</t>
  </si>
  <si>
    <t>1462-46441</t>
  </si>
  <si>
    <t>Oudere ooi met  2 of meer lammeren</t>
  </si>
  <si>
    <t>Rubriek  12. WT</t>
  </si>
  <si>
    <t>1462-32839</t>
  </si>
  <si>
    <t>Lamnummer</t>
  </si>
  <si>
    <t>1462-46422</t>
  </si>
  <si>
    <t>1462-32764</t>
  </si>
  <si>
    <t>-0,01/30</t>
  </si>
  <si>
    <t>6602-7884</t>
  </si>
  <si>
    <t>6602-7883</t>
  </si>
  <si>
    <t>-0,21/63</t>
  </si>
  <si>
    <t>6602-43365</t>
  </si>
  <si>
    <t>0/49</t>
  </si>
  <si>
    <t>-0,08/48</t>
  </si>
  <si>
    <t>6602-43399</t>
  </si>
  <si>
    <t>1 jarige  ooi met   2  lammeren</t>
  </si>
  <si>
    <t>Rubriek  16. WT</t>
  </si>
  <si>
    <t>11,9/28</t>
  </si>
  <si>
    <t>0,05/71</t>
  </si>
  <si>
    <t>6x14</t>
  </si>
  <si>
    <t>04644-19438</t>
  </si>
  <si>
    <t>0,09/57</t>
  </si>
  <si>
    <t>01926-97894</t>
  </si>
  <si>
    <t>0,02/69</t>
  </si>
  <si>
    <t>3x6*</t>
  </si>
  <si>
    <t>03996-23751</t>
  </si>
  <si>
    <t>0,23/49</t>
  </si>
  <si>
    <t>00261-69126</t>
  </si>
  <si>
    <t>0,10/64</t>
  </si>
  <si>
    <t>4x7*</t>
  </si>
  <si>
    <t>03996-93221</t>
  </si>
  <si>
    <t>+0,08/72</t>
  </si>
  <si>
    <t>4705-51728</t>
  </si>
  <si>
    <t>-0,21/64</t>
  </si>
  <si>
    <t>5578-60872</t>
  </si>
  <si>
    <t>-0,02/52</t>
  </si>
  <si>
    <t>4705-51800</t>
  </si>
  <si>
    <t>-0,08/74</t>
  </si>
  <si>
    <t>4705-43239*</t>
  </si>
  <si>
    <t>-0,06/67</t>
  </si>
  <si>
    <t>4705-51750</t>
  </si>
  <si>
    <t>+0,05/67</t>
  </si>
  <si>
    <t>3 x 8</t>
  </si>
  <si>
    <t>4705-51749</t>
  </si>
  <si>
    <t>Rubriek  18. WT</t>
  </si>
  <si>
    <t>-0,16/73</t>
  </si>
  <si>
    <t>5 x 9</t>
  </si>
  <si>
    <t>6344-65510</t>
  </si>
  <si>
    <t>+0,18/71</t>
  </si>
  <si>
    <t>+0,03/54</t>
  </si>
  <si>
    <t>6344-11883</t>
  </si>
  <si>
    <t>6344-11882</t>
  </si>
  <si>
    <t>-0,17/65</t>
  </si>
  <si>
    <t>6344-65542</t>
  </si>
  <si>
    <t>+0,02/53</t>
  </si>
  <si>
    <t>6344-11880</t>
  </si>
  <si>
    <t>-0,01/77</t>
  </si>
  <si>
    <t>6x12</t>
  </si>
  <si>
    <t>4030-26256</t>
  </si>
  <si>
    <t>-0,16/71</t>
  </si>
  <si>
    <t>3214-09635</t>
  </si>
  <si>
    <t>-0,07/67</t>
  </si>
  <si>
    <t>4x8</t>
  </si>
  <si>
    <t>1907-30140</t>
  </si>
  <si>
    <t>-0,03/70</t>
  </si>
  <si>
    <t>1907-30175</t>
  </si>
  <si>
    <t>-0,02/85</t>
  </si>
  <si>
    <t>2837-98010</t>
  </si>
  <si>
    <t>-0,01/62</t>
  </si>
  <si>
    <t>1907-89373</t>
  </si>
  <si>
    <t>-0,27/67</t>
  </si>
  <si>
    <t>4513-88474</t>
  </si>
  <si>
    <t>0/93</t>
  </si>
  <si>
    <t>-0,13/59</t>
  </si>
  <si>
    <t>4513-35626</t>
  </si>
  <si>
    <t>0,04/73</t>
  </si>
  <si>
    <t>4513-88482</t>
  </si>
  <si>
    <t>03213-86397</t>
  </si>
  <si>
    <t>0,14/73</t>
  </si>
  <si>
    <t>5x11</t>
  </si>
  <si>
    <t>4513-35623</t>
  </si>
  <si>
    <t>5x9</t>
  </si>
  <si>
    <t>1504-84774</t>
  </si>
  <si>
    <t>4898-880</t>
  </si>
  <si>
    <t>1504-83719</t>
  </si>
  <si>
    <t>4112-29650</t>
  </si>
  <si>
    <t>4112-29647</t>
  </si>
  <si>
    <t>5x8</t>
  </si>
  <si>
    <t>4112-56025</t>
  </si>
  <si>
    <t>1504-15113</t>
  </si>
  <si>
    <t>1504-15104</t>
  </si>
  <si>
    <t>Oudere ooien drietal</t>
  </si>
  <si>
    <t>Rubriek  19. WT</t>
  </si>
  <si>
    <t>-0,18/77</t>
  </si>
  <si>
    <t>6400-30467</t>
  </si>
  <si>
    <t>-0,10/66</t>
  </si>
  <si>
    <t>9309-25245</t>
  </si>
  <si>
    <t>1 x 3*</t>
  </si>
  <si>
    <t>6570-5808</t>
  </si>
  <si>
    <t>0,18/63</t>
  </si>
  <si>
    <t>3 x 7*</t>
  </si>
  <si>
    <t>9306-92422</t>
  </si>
  <si>
    <t>-0,17/50</t>
  </si>
  <si>
    <t>9309-82536</t>
  </si>
  <si>
    <t>0/48</t>
  </si>
  <si>
    <t>6570-5805</t>
  </si>
  <si>
    <t>2619-15422</t>
  </si>
  <si>
    <t>6152-53588</t>
  </si>
  <si>
    <t>6152-47822</t>
  </si>
  <si>
    <t>6152-53624</t>
  </si>
  <si>
    <t>4210-78178</t>
  </si>
  <si>
    <t>6152-47831</t>
  </si>
  <si>
    <t>1- jarige ooien gezoogd tweetal</t>
  </si>
  <si>
    <t>Rubriek  20. WT</t>
  </si>
  <si>
    <t>-0,07/53</t>
  </si>
  <si>
    <t>6344-11854</t>
  </si>
  <si>
    <t>6344-11906</t>
  </si>
  <si>
    <t>-0,12/60</t>
  </si>
  <si>
    <t>6344-65532</t>
  </si>
  <si>
    <t>-0,10/53</t>
  </si>
  <si>
    <t>228-76179</t>
  </si>
  <si>
    <t>-0,11/39</t>
  </si>
  <si>
    <t>6344-11904</t>
  </si>
  <si>
    <t>0,02/58</t>
  </si>
  <si>
    <t>1755-86553</t>
  </si>
  <si>
    <t>-0,14/53</t>
  </si>
  <si>
    <t>1551-68974</t>
  </si>
  <si>
    <t>-0,06/38</t>
  </si>
  <si>
    <t>1755-84669</t>
  </si>
  <si>
    <t>1851-68974</t>
  </si>
  <si>
    <t>-0,21/43</t>
  </si>
  <si>
    <t>1755-84678</t>
  </si>
  <si>
    <t>94/54</t>
  </si>
  <si>
    <t>1818-94381</t>
  </si>
  <si>
    <t>100/20</t>
  </si>
  <si>
    <t>1494-94215</t>
  </si>
  <si>
    <t>1818-32561</t>
  </si>
  <si>
    <t>7x15</t>
  </si>
  <si>
    <t>1818-32592</t>
  </si>
  <si>
    <t>1818-32411</t>
  </si>
  <si>
    <t>1818-32587</t>
  </si>
  <si>
    <t>9309-81176</t>
  </si>
  <si>
    <t>4582-94443</t>
  </si>
  <si>
    <t>-0,16/49</t>
  </si>
  <si>
    <t>6570-5848</t>
  </si>
  <si>
    <t>0,04/70</t>
  </si>
  <si>
    <t>-0,06/48</t>
  </si>
  <si>
    <t>6570-5846</t>
  </si>
  <si>
    <t>0,08/71</t>
  </si>
  <si>
    <t>5 x 12*</t>
  </si>
  <si>
    <t>6465-30760</t>
  </si>
  <si>
    <t>-0,18/50</t>
  </si>
  <si>
    <t>-0,05/42</t>
  </si>
  <si>
    <t>6570-5819</t>
  </si>
  <si>
    <t>Almelo</t>
  </si>
  <si>
    <t>EE Gosselink</t>
  </si>
  <si>
    <t>-0,03/65</t>
  </si>
  <si>
    <t>1358-64967</t>
  </si>
  <si>
    <t>-0,06/55</t>
  </si>
  <si>
    <t>1524-68112</t>
  </si>
  <si>
    <t>1358-68870</t>
  </si>
  <si>
    <t>1358-64901</t>
  </si>
  <si>
    <t>-0,16/65</t>
  </si>
  <si>
    <t>1358-68867</t>
  </si>
  <si>
    <t>0,03/45</t>
  </si>
  <si>
    <t>1358-64969</t>
  </si>
  <si>
    <t>0,07/54</t>
  </si>
  <si>
    <t>1358-68855</t>
  </si>
  <si>
    <t>-0,17/66</t>
  </si>
  <si>
    <t>4605-93070</t>
  </si>
  <si>
    <t>-0,11/68</t>
  </si>
  <si>
    <t>5700-64750</t>
  </si>
  <si>
    <t>-0,14/45</t>
  </si>
  <si>
    <t>4605-93192</t>
  </si>
  <si>
    <t>0,04/65</t>
  </si>
  <si>
    <t>4605-93085</t>
  </si>
  <si>
    <t>-0,04/45</t>
  </si>
  <si>
    <t>4605-93141</t>
  </si>
  <si>
    <t>-0,04/38</t>
  </si>
  <si>
    <t>4605-93227</t>
  </si>
  <si>
    <t>-0,03/69</t>
  </si>
  <si>
    <t>4605-93038</t>
  </si>
  <si>
    <t>-0,03/40</t>
  </si>
  <si>
    <t>4605-93217</t>
  </si>
  <si>
    <t>1504-32066</t>
  </si>
  <si>
    <t>5578-9091</t>
  </si>
  <si>
    <t>1504-15149</t>
  </si>
  <si>
    <t>1504-74740</t>
  </si>
  <si>
    <t>1504-15151</t>
  </si>
  <si>
    <t>1504-83772</t>
  </si>
  <si>
    <t>1504-15139</t>
  </si>
  <si>
    <t>Rubriek  21 A.   WT</t>
  </si>
  <si>
    <t>1504-15125</t>
  </si>
  <si>
    <t>1504-83733</t>
  </si>
  <si>
    <t>5344-56162</t>
  </si>
  <si>
    <t>5344-79227</t>
  </si>
  <si>
    <t>5344-61166</t>
  </si>
  <si>
    <t>5344-79224</t>
  </si>
  <si>
    <t>5344-56115</t>
  </si>
  <si>
    <t>5344-79220</t>
  </si>
  <si>
    <t>-0,01/65</t>
  </si>
  <si>
    <t>4605-93068</t>
  </si>
  <si>
    <t>-0,06/45</t>
  </si>
  <si>
    <t>4605-93206</t>
  </si>
  <si>
    <t>-0,06/60</t>
  </si>
  <si>
    <t>4605-93099</t>
  </si>
  <si>
    <t>-0,09/43</t>
  </si>
  <si>
    <t>4605-93201</t>
  </si>
  <si>
    <t>-0,12/69</t>
  </si>
  <si>
    <t>5 x 9*</t>
  </si>
  <si>
    <t>4605-27018</t>
  </si>
  <si>
    <t>-0,12/46</t>
  </si>
  <si>
    <t>4605-93196</t>
  </si>
  <si>
    <t>1947-7544</t>
  </si>
  <si>
    <t>-0,16</t>
  </si>
  <si>
    <t>1947-7599</t>
  </si>
  <si>
    <t>1947-7667</t>
  </si>
  <si>
    <t>-0,03</t>
  </si>
  <si>
    <t>1947-8428</t>
  </si>
  <si>
    <t>1947-7678</t>
  </si>
  <si>
    <t>-0,09</t>
  </si>
  <si>
    <t>1947-7565</t>
  </si>
  <si>
    <t>1947-7671</t>
  </si>
  <si>
    <t>-0,10/64</t>
  </si>
  <si>
    <t>1755-84686</t>
  </si>
  <si>
    <t>-0,22/65</t>
  </si>
  <si>
    <t>1755-86531</t>
  </si>
  <si>
    <t>-0,17/38</t>
  </si>
  <si>
    <t>1755-84695</t>
  </si>
  <si>
    <t>-0,15/64</t>
  </si>
  <si>
    <t>-0,13/37</t>
  </si>
  <si>
    <t>1755-84693</t>
  </si>
  <si>
    <t>´-0,07/62</t>
  </si>
  <si>
    <t>4705-51758</t>
  </si>
  <si>
    <t>´+0,06/46</t>
  </si>
  <si>
    <t>4705-87554</t>
  </si>
  <si>
    <t>´-0,08/74</t>
  </si>
  <si>
    <t>´+0,05/48</t>
  </si>
  <si>
    <t>4705-87562</t>
  </si>
  <si>
    <t>´-0,15/62</t>
  </si>
  <si>
    <t>4705-51770</t>
  </si>
  <si>
    <t>´+0,01/45</t>
  </si>
  <si>
    <t>4705-87560</t>
  </si>
  <si>
    <t>Rubriek  21. WT</t>
  </si>
  <si>
    <t>-0,03/45</t>
  </si>
  <si>
    <t>-0,15/63</t>
  </si>
  <si>
    <t>1358-64922</t>
  </si>
  <si>
    <t>1358-68866</t>
  </si>
  <si>
    <t>-0,20/59</t>
  </si>
  <si>
    <t>1358-64940</t>
  </si>
  <si>
    <t>1358-68859</t>
  </si>
  <si>
    <t>-0,14/63</t>
  </si>
  <si>
    <t>1358-64930</t>
  </si>
  <si>
    <t>1358-68862</t>
  </si>
  <si>
    <t>-0,24/59</t>
  </si>
  <si>
    <t>6570-5798</t>
  </si>
  <si>
    <t>6570-5832</t>
  </si>
  <si>
    <t>6570-5806</t>
  </si>
  <si>
    <t>-0,22/66</t>
  </si>
  <si>
    <t>6570-80109</t>
  </si>
  <si>
    <t>6570-5803</t>
  </si>
  <si>
    <t>9306-26928</t>
  </si>
  <si>
    <t>-0,20/63</t>
  </si>
  <si>
    <t>6570-80137</t>
  </si>
  <si>
    <t>-0,19/39</t>
  </si>
  <si>
    <t>6570-5829</t>
  </si>
  <si>
    <t>-0,21/74</t>
  </si>
  <si>
    <t>6570-80122</t>
  </si>
  <si>
    <t>-0,22/44</t>
  </si>
  <si>
    <t>6570-5826</t>
  </si>
  <si>
    <t>-0,12/66</t>
  </si>
  <si>
    <t>4 x 7*</t>
  </si>
  <si>
    <t>9306-92407</t>
  </si>
  <si>
    <t>-0,15/40</t>
  </si>
  <si>
    <t>6570-5812</t>
  </si>
  <si>
    <t>-0,13/55</t>
  </si>
  <si>
    <t>1252-69091</t>
  </si>
  <si>
    <t>-0,01/53</t>
  </si>
  <si>
    <t>586-91980</t>
  </si>
  <si>
    <t>-0,07/37</t>
  </si>
  <si>
    <t>1252-55420</t>
  </si>
  <si>
    <t>0,03/58</t>
  </si>
  <si>
    <t>1252-69070</t>
  </si>
  <si>
    <t>0,11/44</t>
  </si>
  <si>
    <t>1252-55411</t>
  </si>
  <si>
    <t>1252-725</t>
  </si>
  <si>
    <t>-0,06/41</t>
  </si>
  <si>
    <t>1252-55406</t>
  </si>
  <si>
    <t>-0,05/59</t>
  </si>
  <si>
    <t>1252-69052</t>
  </si>
  <si>
    <t>*-0,01/53</t>
  </si>
  <si>
    <t>-0,03/38</t>
  </si>
  <si>
    <t>1252-69196</t>
  </si>
  <si>
    <t>-0,27</t>
  </si>
  <si>
    <t>1947-7533</t>
  </si>
  <si>
    <t>-0,10</t>
  </si>
  <si>
    <t>1947-7675</t>
  </si>
  <si>
    <t>1947-8426</t>
  </si>
  <si>
    <t>1947-7668</t>
  </si>
  <si>
    <t>1947-8334</t>
  </si>
  <si>
    <t>1947-7651</t>
  </si>
  <si>
    <t>1947-7669</t>
  </si>
  <si>
    <t>1947-8435</t>
  </si>
  <si>
    <t>1947-7688</t>
  </si>
  <si>
    <t>-0,19</t>
  </si>
  <si>
    <t>1947-7621</t>
  </si>
  <si>
    <t>1947-7672</t>
  </si>
  <si>
    <t>1947-24706</t>
  </si>
  <si>
    <t>1947-7609</t>
  </si>
  <si>
    <t>1947-7699</t>
  </si>
  <si>
    <t>1 jarige ooien  niet gezoogd  drietal</t>
  </si>
  <si>
    <t>Rubriek  22. WT</t>
  </si>
  <si>
    <t>s-Heerenbroek</t>
  </si>
  <si>
    <t>D van de Wetering</t>
  </si>
  <si>
    <t>6576-94621</t>
  </si>
  <si>
    <t>6551-39858</t>
  </si>
  <si>
    <t>6619-87528</t>
  </si>
  <si>
    <t>6576-20805</t>
  </si>
  <si>
    <t>6619-79109</t>
  </si>
  <si>
    <t>+0,04/50</t>
  </si>
  <si>
    <t>6344-11890</t>
  </si>
  <si>
    <t>+0,02/34</t>
  </si>
  <si>
    <t>6344-93403</t>
  </si>
  <si>
    <t>-0,06/58</t>
  </si>
  <si>
    <t>6344-11856</t>
  </si>
  <si>
    <t>-0,03/37</t>
  </si>
  <si>
    <t>6344-93402</t>
  </si>
  <si>
    <t>6426-22028</t>
  </si>
  <si>
    <t>0,14/57</t>
  </si>
  <si>
    <t>6426-27935</t>
  </si>
  <si>
    <t>0,20/33</t>
  </si>
  <si>
    <t>6426-22015</t>
  </si>
  <si>
    <t>6426-22014</t>
  </si>
  <si>
    <t>-0,16/64</t>
  </si>
  <si>
    <t>6570-80123</t>
  </si>
  <si>
    <t>-0,12/41</t>
  </si>
  <si>
    <t>6570-5859</t>
  </si>
  <si>
    <t>-0,11/38</t>
  </si>
  <si>
    <t>6570-5793</t>
  </si>
  <si>
    <t>6570-5868</t>
  </si>
  <si>
    <t>-0,12/40</t>
  </si>
  <si>
    <t>6570-5860</t>
  </si>
  <si>
    <t>Rubriek  23 A.   WT</t>
  </si>
  <si>
    <t>-0.05/33</t>
  </si>
  <si>
    <t>6344-93408</t>
  </si>
  <si>
    <t>-0,05/33</t>
  </si>
  <si>
    <t>6344-93406</t>
  </si>
  <si>
    <t>2x2</t>
  </si>
  <si>
    <t>6551-39889</t>
  </si>
  <si>
    <t>1926-38246</t>
  </si>
  <si>
    <t>6619-79111</t>
  </si>
  <si>
    <t>6576-94638</t>
  </si>
  <si>
    <t>6619-78100</t>
  </si>
  <si>
    <t>6152-53548</t>
  </si>
  <si>
    <t>6152-53866</t>
  </si>
  <si>
    <t>6152-47862</t>
  </si>
  <si>
    <t>01276-57739</t>
  </si>
  <si>
    <t>00668-02610</t>
  </si>
  <si>
    <t>01276-99320</t>
  </si>
  <si>
    <t>01276-57744</t>
  </si>
  <si>
    <t>01276-99327</t>
  </si>
  <si>
    <t>01276-57748</t>
  </si>
  <si>
    <t>01276-99325</t>
  </si>
  <si>
    <t>Rubriek  23. WT</t>
  </si>
  <si>
    <t>6570-5852</t>
  </si>
  <si>
    <t>6570-5866</t>
  </si>
  <si>
    <t>-0,12/50</t>
  </si>
  <si>
    <t>6570-5863</t>
  </si>
  <si>
    <t>-0,20/42</t>
  </si>
  <si>
    <t>6570-5851</t>
  </si>
  <si>
    <t>1504-15108</t>
  </si>
  <si>
    <t>1504-65514</t>
  </si>
  <si>
    <t>1504-74895</t>
  </si>
  <si>
    <t>1504-65539</t>
  </si>
  <si>
    <t>1504-65538</t>
  </si>
  <si>
    <t>6x11</t>
  </si>
  <si>
    <t>1504-32062</t>
  </si>
  <si>
    <t>1504-65536</t>
  </si>
  <si>
    <t>1504-74783</t>
  </si>
  <si>
    <t>1504-65507</t>
  </si>
  <si>
    <t>1504-83778</t>
  </si>
  <si>
    <t>1504-65510</t>
  </si>
  <si>
    <t>3x5</t>
  </si>
  <si>
    <t>1504-74780</t>
  </si>
  <si>
    <t>1504-65505</t>
  </si>
  <si>
    <t>0,75/49</t>
  </si>
  <si>
    <t>1x5</t>
  </si>
  <si>
    <t>1807-8021</t>
  </si>
  <si>
    <t>0,50\32</t>
  </si>
  <si>
    <t>1807-69237</t>
  </si>
  <si>
    <t>0,50/32</t>
  </si>
  <si>
    <t>1807-69236</t>
  </si>
  <si>
    <t>0,54/61</t>
  </si>
  <si>
    <t>3x9</t>
  </si>
  <si>
    <t>1807-7976</t>
  </si>
  <si>
    <t>0,46/39</t>
  </si>
  <si>
    <t>1807-95590</t>
  </si>
  <si>
    <t>0,50/35</t>
  </si>
  <si>
    <t>1807-69241</t>
  </si>
  <si>
    <t>0,41/50</t>
  </si>
  <si>
    <t>1807-95533</t>
  </si>
  <si>
    <t>0,20/38</t>
  </si>
  <si>
    <t>0,31/31</t>
  </si>
  <si>
    <t>1807-69247</t>
  </si>
  <si>
    <t>5344-79259</t>
  </si>
  <si>
    <t>5344-79243</t>
  </si>
  <si>
    <t>5344-56126</t>
  </si>
  <si>
    <t>5344-79242</t>
  </si>
  <si>
    <t>5344-71057</t>
  </si>
  <si>
    <t>5344-79240</t>
  </si>
  <si>
    <t xml:space="preserve">A&amp;R Vernooij </t>
  </si>
  <si>
    <t>1818-32507</t>
  </si>
  <si>
    <t>1818-84636</t>
  </si>
  <si>
    <t>1818-32555</t>
  </si>
  <si>
    <t>1818-84664</t>
  </si>
  <si>
    <t>1818-32515</t>
  </si>
  <si>
    <t>1818-84632</t>
  </si>
  <si>
    <t>1818-32448</t>
  </si>
  <si>
    <t>-0,08/65</t>
  </si>
  <si>
    <t>4 x 6*</t>
  </si>
  <si>
    <t>1252-69022</t>
  </si>
  <si>
    <t>1252-55472</t>
  </si>
  <si>
    <t>1252-55431</t>
  </si>
  <si>
    <t>1252-797</t>
  </si>
  <si>
    <t>0,11/45</t>
  </si>
  <si>
    <t>1252-55438</t>
  </si>
  <si>
    <t>0,16/58</t>
  </si>
  <si>
    <t>1252-69069</t>
  </si>
  <si>
    <t>0,17/71</t>
  </si>
  <si>
    <t>0,01/44</t>
  </si>
  <si>
    <t>1252-55427</t>
  </si>
  <si>
    <t>Ooilammeren   drietal</t>
  </si>
  <si>
    <t>Rubriek  24. WT</t>
  </si>
  <si>
    <t>Vriezenveen</t>
  </si>
  <si>
    <t>K. Nijeboer</t>
  </si>
  <si>
    <t>-0,18/53</t>
  </si>
  <si>
    <t>1947-8353</t>
  </si>
  <si>
    <t>-0,08/90</t>
  </si>
  <si>
    <t>1815-67654</t>
  </si>
  <si>
    <t>BFJ Mol / Paalman</t>
  </si>
  <si>
    <t>5x10</t>
  </si>
  <si>
    <t>1504-83713</t>
  </si>
  <si>
    <t>Meer Belgie</t>
  </si>
  <si>
    <t>J Sprangers</t>
  </si>
  <si>
    <t>1055-0251</t>
  </si>
  <si>
    <t>1055-0999</t>
  </si>
  <si>
    <t>Be 1055-1137</t>
  </si>
  <si>
    <t>Afstammingsgroep lamm van 1 ram, tenm 1 ramlam</t>
  </si>
  <si>
    <t>Rubriek  25. WT</t>
  </si>
  <si>
    <t>Doezum</t>
  </si>
  <si>
    <t>R. De Vries</t>
  </si>
  <si>
    <t>-0,15/50</t>
  </si>
  <si>
    <t>J. Nijland</t>
  </si>
  <si>
    <t>1524-80436</t>
  </si>
  <si>
    <t>1524-80465</t>
  </si>
  <si>
    <t>Afstammingsgroep 1 jarige en oudere nak. van 1 ram</t>
  </si>
  <si>
    <t>Rubriek 26. WT</t>
  </si>
  <si>
    <t>Leeftijd</t>
  </si>
  <si>
    <t>Sanne     5 jaar</t>
  </si>
  <si>
    <t>D. van de Wetering</t>
  </si>
  <si>
    <t>Liza       8 jaar</t>
  </si>
  <si>
    <t>Emma  10 jaar</t>
  </si>
  <si>
    <t>Rens   7 jaar</t>
  </si>
  <si>
    <t>Harm    4 jaar</t>
  </si>
  <si>
    <t>Thomas Vernooij</t>
  </si>
  <si>
    <t>96/40</t>
  </si>
  <si>
    <t>1818-32437</t>
  </si>
  <si>
    <t>1818-84647</t>
  </si>
  <si>
    <t>Ilse Vernooij</t>
  </si>
  <si>
    <t>97/20</t>
  </si>
  <si>
    <t>1818-32366</t>
  </si>
  <si>
    <t>1818-84628</t>
  </si>
  <si>
    <t>Ooilammeren  jeugd-rubriek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</si>
</sst>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FF0000"/>
      <name val="Arial"/>
      <family val="2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u/>
      <sz val="10"/>
      <name val="Arial"/>
      <family val="2"/>
      <charset val="1"/>
    </font>
    <font>
      <sz val="8"/>
      <color rgb="FF000000"/>
      <name val="Arial"/>
    </font>
    <font>
      <sz val="8"/>
      <color theme="1"/>
      <name val="Arial"/>
    </font>
    <font>
      <sz val="10"/>
      <color rgb="FF000000"/>
      <name val="Arial"/>
    </font>
    <font>
      <sz val="10"/>
      <name val="Calibri"/>
    </font>
    <font>
      <b/>
      <sz val="8"/>
      <color rgb="FF000000"/>
      <name val="Arial"/>
    </font>
    <font>
      <sz val="8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8"/>
      <color indexed="8"/>
      <name val="Arial"/>
      <family val="2"/>
      <charset val="1"/>
    </font>
    <font>
      <u/>
      <sz val="10"/>
      <color theme="1"/>
      <name val="Arial"/>
    </font>
    <font>
      <sz val="10"/>
      <color theme="1"/>
      <name val="Arial"/>
    </font>
    <font>
      <b/>
      <sz val="8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99CCFF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0" applyNumberFormat="1" applyFont="1"/>
    <xf numFmtId="0" fontId="5" fillId="0" borderId="0" xfId="0" applyFont="1"/>
    <xf numFmtId="0" fontId="6" fillId="0" borderId="0" xfId="0" applyFont="1" applyAlignment="1"/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NumberFormat="1" applyFont="1" applyFill="1" applyAlignment="1">
      <alignment horizontal="center"/>
    </xf>
    <xf numFmtId="0" fontId="7" fillId="2" borderId="0" xfId="0" applyFont="1" applyFill="1" applyAlignment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9" fillId="0" borderId="0" xfId="0" applyFont="1"/>
    <xf numFmtId="0" fontId="3" fillId="0" borderId="0" xfId="0" applyFont="1" applyAlignment="1">
      <alignment horizontal="left"/>
    </xf>
    <xf numFmtId="14" fontId="7" fillId="3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4" fontId="7" fillId="4" borderId="0" xfId="0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4" fillId="0" borderId="0" xfId="0" applyFont="1"/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0" fontId="16" fillId="0" borderId="2" xfId="0" applyFont="1" applyFill="1" applyBorder="1" applyAlignment="1">
      <alignment vertical="top"/>
    </xf>
    <xf numFmtId="0" fontId="16" fillId="0" borderId="2" xfId="0" applyFont="1" applyFill="1" applyBorder="1" applyAlignment="1">
      <alignment horizontal="left" vertical="top"/>
    </xf>
    <xf numFmtId="0" fontId="16" fillId="0" borderId="2" xfId="0" applyFont="1" applyFill="1" applyBorder="1" applyAlignment="1">
      <alignment horizontal="center" vertical="top"/>
    </xf>
    <xf numFmtId="0" fontId="3" fillId="0" borderId="1" xfId="0" applyFont="1" applyBorder="1"/>
    <xf numFmtId="0" fontId="2" fillId="0" borderId="1" xfId="0" applyFont="1" applyBorder="1"/>
    <xf numFmtId="0" fontId="1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16" fillId="0" borderId="0" xfId="0" applyFont="1" applyAlignment="1">
      <alignment vertical="top"/>
    </xf>
    <xf numFmtId="0" fontId="15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2" fillId="0" borderId="1" xfId="0" applyFont="1" applyBorder="1"/>
    <xf numFmtId="0" fontId="13" fillId="0" borderId="1" xfId="0" applyFont="1" applyBorder="1"/>
    <xf numFmtId="0" fontId="16" fillId="0" borderId="0" xfId="0" applyFont="1" applyAlignment="1">
      <alignment horizontal="left" vertical="top"/>
    </xf>
    <xf numFmtId="0" fontId="17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/>
    <xf numFmtId="0" fontId="7" fillId="2" borderId="0" xfId="0" applyFont="1" applyFill="1" applyAlignment="1"/>
    <xf numFmtId="0" fontId="4" fillId="2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7" fillId="2" borderId="0" xfId="0" applyFont="1" applyFill="1" applyAlignment="1"/>
    <xf numFmtId="0" fontId="0" fillId="0" borderId="0" xfId="0" applyAlignment="1"/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7" fillId="0" borderId="0" xfId="0" applyFont="1"/>
    <xf numFmtId="0" fontId="7" fillId="2" borderId="0" xfId="0" applyFont="1" applyFill="1"/>
    <xf numFmtId="0" fontId="18" fillId="0" borderId="0" xfId="0" applyFont="1"/>
    <xf numFmtId="0" fontId="19" fillId="0" borderId="0" xfId="0" applyFont="1"/>
    <xf numFmtId="0" fontId="18" fillId="5" borderId="0" xfId="0" applyFont="1" applyFill="1"/>
    <xf numFmtId="0" fontId="20" fillId="0" borderId="0" xfId="0" applyFont="1"/>
    <xf numFmtId="0" fontId="19" fillId="0" borderId="0" xfId="0" applyFont="1" applyAlignment="1">
      <alignment horizontal="center"/>
    </xf>
    <xf numFmtId="0" fontId="18" fillId="5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4" fontId="18" fillId="0" borderId="0" xfId="0" applyNumberFormat="1" applyFont="1" applyAlignment="1">
      <alignment horizontal="center"/>
    </xf>
    <xf numFmtId="0" fontId="18" fillId="6" borderId="0" xfId="0" applyFont="1" applyFill="1" applyAlignment="1">
      <alignment horizontal="center"/>
    </xf>
    <xf numFmtId="14" fontId="18" fillId="6" borderId="0" xfId="0" applyNumberFormat="1" applyFont="1" applyFill="1" applyAlignment="1">
      <alignment horizontal="center"/>
    </xf>
    <xf numFmtId="14" fontId="19" fillId="0" borderId="0" xfId="0" applyNumberFormat="1" applyFont="1" applyAlignment="1">
      <alignment horizontal="center"/>
    </xf>
    <xf numFmtId="0" fontId="21" fillId="5" borderId="0" xfId="0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22" fillId="0" borderId="0" xfId="0" applyFont="1" applyAlignment="1">
      <alignment horizontal="center"/>
    </xf>
    <xf numFmtId="0" fontId="14" fillId="0" borderId="1" xfId="0" applyFont="1" applyBorder="1" applyAlignment="1">
      <alignment vertical="top"/>
    </xf>
    <xf numFmtId="0" fontId="7" fillId="7" borderId="0" xfId="0" applyFont="1" applyFill="1"/>
    <xf numFmtId="0" fontId="7" fillId="7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49" fontId="4" fillId="2" borderId="0" xfId="0" applyNumberFormat="1" applyFont="1" applyFill="1" applyAlignment="1">
      <alignment horizontal="left"/>
    </xf>
    <xf numFmtId="0" fontId="19" fillId="5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14" fontId="19" fillId="6" borderId="0" xfId="0" applyNumberFormat="1" applyFont="1" applyFill="1" applyAlignment="1">
      <alignment horizontal="left"/>
    </xf>
    <xf numFmtId="0" fontId="24" fillId="5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14" fontId="18" fillId="8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25" fillId="0" borderId="0" xfId="0" applyFont="1"/>
    <xf numFmtId="0" fontId="15" fillId="0" borderId="0" xfId="0" applyFont="1" applyAlignment="1">
      <alignment vertical="top"/>
    </xf>
    <xf numFmtId="0" fontId="15" fillId="0" borderId="0" xfId="0" applyFont="1"/>
    <xf numFmtId="0" fontId="7" fillId="2" borderId="0" xfId="0" quotePrefix="1" applyFont="1" applyFill="1" applyAlignment="1">
      <alignment horizontal="center"/>
    </xf>
    <xf numFmtId="0" fontId="7" fillId="4" borderId="0" xfId="0" quotePrefix="1" applyFont="1" applyFill="1" applyAlignment="1">
      <alignment horizontal="center"/>
    </xf>
    <xf numFmtId="0" fontId="16" fillId="0" borderId="1" xfId="0" applyFont="1" applyBorder="1" applyAlignment="1">
      <alignment vertical="top"/>
    </xf>
    <xf numFmtId="0" fontId="16" fillId="0" borderId="1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26" fillId="0" borderId="0" xfId="0" applyFont="1"/>
    <xf numFmtId="0" fontId="27" fillId="0" borderId="0" xfId="0" applyFont="1"/>
    <xf numFmtId="0" fontId="26" fillId="5" borderId="0" xfId="0" applyFont="1" applyFill="1"/>
    <xf numFmtId="0" fontId="28" fillId="0" borderId="0" xfId="0" applyFont="1"/>
    <xf numFmtId="0" fontId="27" fillId="0" borderId="0" xfId="0" applyFont="1" applyAlignment="1">
      <alignment horizontal="center"/>
    </xf>
    <xf numFmtId="0" fontId="26" fillId="5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14" fontId="26" fillId="0" borderId="0" xfId="0" applyNumberFormat="1" applyFont="1" applyAlignment="1">
      <alignment horizontal="center"/>
    </xf>
    <xf numFmtId="0" fontId="26" fillId="9" borderId="0" xfId="0" applyFont="1" applyFill="1" applyAlignment="1">
      <alignment horizontal="center"/>
    </xf>
    <xf numFmtId="14" fontId="26" fillId="9" borderId="0" xfId="0" applyNumberFormat="1" applyFont="1" applyFill="1" applyAlignment="1">
      <alignment horizontal="center"/>
    </xf>
    <xf numFmtId="14" fontId="27" fillId="0" borderId="0" xfId="0" applyNumberFormat="1" applyFont="1" applyAlignment="1">
      <alignment horizontal="center"/>
    </xf>
    <xf numFmtId="0" fontId="30" fillId="5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2" borderId="0" xfId="0" quotePrefix="1" applyNumberFormat="1" applyFont="1" applyFill="1" applyAlignment="1">
      <alignment horizontal="center"/>
    </xf>
    <xf numFmtId="49" fontId="7" fillId="4" borderId="0" xfId="0" applyNumberFormat="1" applyFont="1" applyFill="1" applyAlignment="1">
      <alignment horizontal="center"/>
    </xf>
    <xf numFmtId="49" fontId="7" fillId="4" borderId="0" xfId="0" quotePrefix="1" applyNumberFormat="1" applyFont="1" applyFill="1" applyAlignment="1">
      <alignment horizontal="center"/>
    </xf>
    <xf numFmtId="0" fontId="31" fillId="0" borderId="0" xfId="0" applyFont="1"/>
    <xf numFmtId="0" fontId="31" fillId="10" borderId="0" xfId="0" applyFont="1" applyFill="1"/>
    <xf numFmtId="0" fontId="32" fillId="0" borderId="0" xfId="0" applyFont="1"/>
    <xf numFmtId="0" fontId="31" fillId="10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10" borderId="0" xfId="0" quotePrefix="1" applyFont="1" applyFill="1" applyAlignment="1">
      <alignment horizontal="center"/>
    </xf>
    <xf numFmtId="14" fontId="31" fillId="0" borderId="0" xfId="0" applyNumberFormat="1" applyFont="1" applyAlignment="1">
      <alignment horizontal="center"/>
    </xf>
    <xf numFmtId="0" fontId="31" fillId="11" borderId="0" xfId="0" applyFont="1" applyFill="1" applyAlignment="1">
      <alignment horizontal="center"/>
    </xf>
    <xf numFmtId="0" fontId="31" fillId="11" borderId="0" xfId="0" quotePrefix="1" applyFont="1" applyFill="1" applyAlignment="1">
      <alignment horizontal="center"/>
    </xf>
    <xf numFmtId="14" fontId="31" fillId="12" borderId="0" xfId="0" applyNumberFormat="1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0" fontId="34" fillId="0" borderId="0" xfId="0" applyFont="1"/>
    <xf numFmtId="0" fontId="35" fillId="0" borderId="0" xfId="0" applyFont="1" applyAlignment="1">
      <alignment horizontal="left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>
      <alignment horizontal="left"/>
    </xf>
    <xf numFmtId="14" fontId="27" fillId="9" borderId="0" xfId="0" applyNumberFormat="1" applyFont="1" applyFill="1" applyAlignment="1">
      <alignment horizontal="left"/>
    </xf>
    <xf numFmtId="0" fontId="36" fillId="5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23" fillId="0" borderId="0" xfId="0" applyFont="1"/>
    <xf numFmtId="1" fontId="4" fillId="0" borderId="0" xfId="0" applyNumberFormat="1" applyFont="1" applyAlignment="1">
      <alignment horizontal="left"/>
    </xf>
    <xf numFmtId="0" fontId="4" fillId="4" borderId="0" xfId="0" quotePrefix="1" applyFont="1" applyFill="1" applyAlignment="1">
      <alignment horizontal="center"/>
    </xf>
    <xf numFmtId="0" fontId="7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9" fillId="10" borderId="0" xfId="0" applyFont="1" applyFill="1" applyAlignment="1">
      <alignment horizontal="center"/>
    </xf>
    <xf numFmtId="0" fontId="19" fillId="10" borderId="0" xfId="0" quotePrefix="1" applyFont="1" applyFill="1" applyAlignment="1">
      <alignment horizontal="center"/>
    </xf>
    <xf numFmtId="0" fontId="19" fillId="10" borderId="0" xfId="0" applyFont="1" applyFill="1" applyAlignment="1">
      <alignment horizontal="left"/>
    </xf>
    <xf numFmtId="0" fontId="19" fillId="11" borderId="0" xfId="0" applyFont="1" applyFill="1" applyAlignment="1">
      <alignment horizontal="center"/>
    </xf>
    <xf numFmtId="14" fontId="19" fillId="12" borderId="0" xfId="0" applyNumberFormat="1" applyFont="1" applyFill="1" applyAlignment="1">
      <alignment horizontal="left"/>
    </xf>
    <xf numFmtId="0" fontId="24" fillId="10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14" fontId="19" fillId="8" borderId="0" xfId="0" applyNumberFormat="1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18" fillId="13" borderId="0" xfId="0" applyFont="1" applyFill="1"/>
    <xf numFmtId="0" fontId="18" fillId="13" borderId="0" xfId="0" applyFont="1" applyFill="1" applyAlignment="1">
      <alignment horizontal="left"/>
    </xf>
    <xf numFmtId="0" fontId="7" fillId="2" borderId="0" xfId="0" quotePrefix="1" applyFont="1" applyFill="1"/>
    <xf numFmtId="0" fontId="7" fillId="7" borderId="0" xfId="0" quotePrefix="1" applyFont="1" applyFill="1"/>
    <xf numFmtId="0" fontId="26" fillId="5" borderId="0" xfId="0" applyFont="1" applyFill="1" applyAlignment="1">
      <alignment horizontal="left"/>
    </xf>
    <xf numFmtId="0" fontId="16" fillId="0" borderId="0" xfId="0" applyFont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0" fillId="0" borderId="0" xfId="0"/>
    <xf numFmtId="0" fontId="26" fillId="5" borderId="0" xfId="0" applyFont="1" applyFill="1"/>
    <xf numFmtId="0" fontId="29" fillId="0" borderId="0" xfId="0" applyFont="1"/>
    <xf numFmtId="0" fontId="26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9" fillId="5" borderId="0" xfId="0" applyFont="1" applyFill="1" applyAlignment="1">
      <alignment horizontal="left"/>
    </xf>
    <xf numFmtId="14" fontId="4" fillId="3" borderId="0" xfId="0" applyNumberFormat="1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31" fillId="10" borderId="0" xfId="0" applyFont="1" applyFill="1" applyAlignment="1">
      <alignment horizontal="left"/>
    </xf>
    <xf numFmtId="0" fontId="18" fillId="5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/>
    <xf numFmtId="0" fontId="0" fillId="0" borderId="0" xfId="0" applyAlignment="1"/>
  </cellXfs>
  <cellStyles count="2">
    <cellStyle name="Euro" xfId="1" xr:uid="{00000000-0005-0000-0000-000000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vnl.falcooonline.com/VNLonline/DierDetail.aspx?1390512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vnl.falcooonline.com/VNLonline/FrmStamboomDier4.aspx?1466895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vnl.falcooonline.com/VNLonline/DierDetail.aspx?1390512" TargetMode="Externa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201C0-E746-4C8C-801D-BBDD35A1085F}">
  <sheetPr codeName="Blad9">
    <tabColor theme="0"/>
    <pageSetUpPr fitToPage="1"/>
  </sheetPr>
  <dimension ref="A2:X77"/>
  <sheetViews>
    <sheetView zoomScaleNormal="100" zoomScaleSheetLayoutView="100" workbookViewId="0">
      <selection activeCell="U22" sqref="U22"/>
    </sheetView>
  </sheetViews>
  <sheetFormatPr defaultRowHeight="12.75" x14ac:dyDescent="0.2"/>
  <cols>
    <col min="1" max="1" width="3.28515625" customWidth="1"/>
    <col min="2" max="2" width="8" customWidth="1"/>
    <col min="3" max="3" width="10.28515625" customWidth="1"/>
    <col min="4" max="4" width="6.42578125" customWidth="1"/>
    <col min="5" max="5" width="2.28515625" customWidth="1"/>
    <col min="6" max="6" width="4.28515625" customWidth="1"/>
    <col min="8" max="8" width="10.28515625" customWidth="1"/>
    <col min="9" max="9" width="11.28515625" customWidth="1"/>
    <col min="10" max="10" width="11" customWidth="1"/>
    <col min="11" max="11" width="11.28515625" customWidth="1"/>
    <col min="12" max="12" width="3" customWidth="1"/>
    <col min="13" max="13" width="6.42578125" customWidth="1"/>
    <col min="14" max="14" width="2.42578125" customWidth="1"/>
    <col min="15" max="15" width="6" customWidth="1"/>
    <col min="16" max="16" width="9.42578125" customWidth="1"/>
    <col min="17" max="17" width="4.28515625" customWidth="1"/>
    <col min="18" max="18" width="6.28515625" bestFit="1" customWidth="1"/>
    <col min="19" max="19" width="4.28515625" customWidth="1"/>
  </cols>
  <sheetData>
    <row r="2" spans="1:24" s="71" customFormat="1" ht="21" customHeight="1" thickBot="1" x14ac:dyDescent="0.25">
      <c r="A2" s="68" t="s">
        <v>512</v>
      </c>
      <c r="B2" s="64"/>
      <c r="C2" s="131"/>
      <c r="D2" s="131"/>
      <c r="E2" s="64" t="s">
        <v>485</v>
      </c>
      <c r="F2" s="131"/>
      <c r="G2" s="131"/>
      <c r="H2" s="132"/>
      <c r="I2" s="131"/>
      <c r="J2" s="137"/>
      <c r="K2" s="138"/>
      <c r="L2" s="136"/>
      <c r="M2" s="137"/>
      <c r="N2" s="136"/>
      <c r="O2" s="137"/>
      <c r="P2" s="136"/>
      <c r="Q2" s="137"/>
      <c r="R2" s="136"/>
      <c r="S2" s="70"/>
    </row>
    <row r="3" spans="1:24" ht="21" customHeight="1" x14ac:dyDescent="0.2">
      <c r="A3" s="9"/>
      <c r="C3" s="8"/>
      <c r="D3" s="8"/>
      <c r="H3" s="122"/>
      <c r="J3" s="134"/>
      <c r="K3" s="134" t="s">
        <v>3</v>
      </c>
      <c r="L3" s="135"/>
      <c r="M3" s="133" t="s">
        <v>20</v>
      </c>
      <c r="N3" s="134"/>
      <c r="O3" s="133" t="s">
        <v>19</v>
      </c>
      <c r="P3" s="134"/>
      <c r="Q3" s="133" t="s">
        <v>4</v>
      </c>
      <c r="R3" s="134"/>
      <c r="S3" s="133" t="s">
        <v>5</v>
      </c>
    </row>
    <row r="4" spans="1:24" ht="12.75" customHeight="1" x14ac:dyDescent="0.2">
      <c r="A4" s="5" t="s">
        <v>0</v>
      </c>
      <c r="B4" s="5" t="s">
        <v>23</v>
      </c>
      <c r="C4" s="45" t="s">
        <v>511</v>
      </c>
      <c r="D4" s="3"/>
      <c r="E4" s="78">
        <v>1</v>
      </c>
      <c r="F4" s="3" t="s">
        <v>25</v>
      </c>
      <c r="G4" s="19" t="s">
        <v>18</v>
      </c>
      <c r="H4" s="4" t="s">
        <v>26</v>
      </c>
      <c r="I4" s="43">
        <v>43166</v>
      </c>
      <c r="J4" s="19"/>
      <c r="K4" s="18"/>
      <c r="L4" s="3"/>
      <c r="M4" s="36" t="s">
        <v>510</v>
      </c>
      <c r="N4" s="3"/>
      <c r="O4" s="36" t="s">
        <v>61</v>
      </c>
      <c r="P4" s="3" t="s">
        <v>29</v>
      </c>
      <c r="Q4" s="78">
        <v>90</v>
      </c>
      <c r="R4" s="3" t="s">
        <v>32</v>
      </c>
      <c r="S4" s="78">
        <v>89</v>
      </c>
    </row>
    <row r="5" spans="1:24" ht="12.75" customHeight="1" x14ac:dyDescent="0.2">
      <c r="A5" s="5"/>
      <c r="B5" s="5" t="s">
        <v>24</v>
      </c>
      <c r="C5" s="78" t="s">
        <v>75</v>
      </c>
      <c r="D5" s="3"/>
      <c r="E5" s="18"/>
      <c r="G5" s="18" t="s">
        <v>14</v>
      </c>
      <c r="H5" s="3" t="s">
        <v>27</v>
      </c>
      <c r="I5" s="78" t="s">
        <v>509</v>
      </c>
      <c r="J5" s="19"/>
      <c r="K5" s="18"/>
      <c r="L5" s="3"/>
      <c r="M5" s="78" t="s">
        <v>508</v>
      </c>
      <c r="N5" s="3"/>
      <c r="O5" s="78" t="s">
        <v>61</v>
      </c>
      <c r="P5" s="3" t="s">
        <v>30</v>
      </c>
      <c r="Q5" s="78">
        <v>88</v>
      </c>
      <c r="R5" s="3" t="s">
        <v>33</v>
      </c>
      <c r="S5" s="78">
        <v>89</v>
      </c>
    </row>
    <row r="6" spans="1:24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507</v>
      </c>
      <c r="J6" s="8" t="s">
        <v>35</v>
      </c>
      <c r="K6" s="78" t="s">
        <v>245</v>
      </c>
      <c r="L6" s="3"/>
      <c r="M6" s="78" t="s">
        <v>506</v>
      </c>
      <c r="N6" s="3"/>
      <c r="O6" s="78" t="s">
        <v>61</v>
      </c>
      <c r="P6" s="3" t="s">
        <v>31</v>
      </c>
      <c r="Q6" s="78">
        <v>88</v>
      </c>
      <c r="R6" s="3" t="s">
        <v>34</v>
      </c>
      <c r="S6" s="78">
        <v>86</v>
      </c>
    </row>
    <row r="7" spans="1:24" ht="12.75" customHeight="1" x14ac:dyDescent="0.2">
      <c r="C7" s="90" t="s">
        <v>1</v>
      </c>
      <c r="D7" s="3" t="s">
        <v>44</v>
      </c>
      <c r="E7" s="200" t="s">
        <v>505</v>
      </c>
      <c r="F7" s="201"/>
      <c r="G7" s="201"/>
      <c r="H7" s="8"/>
      <c r="I7" s="90"/>
      <c r="J7" s="8" t="s">
        <v>36</v>
      </c>
      <c r="K7" s="91" t="s">
        <v>504</v>
      </c>
      <c r="L7" s="8"/>
      <c r="M7" s="90"/>
      <c r="N7" s="8"/>
      <c r="O7" s="90"/>
      <c r="P7" s="8"/>
      <c r="Q7" s="90"/>
      <c r="R7" s="8"/>
      <c r="S7" s="90"/>
    </row>
    <row r="8" spans="1:24" ht="12.75" customHeight="1" x14ac:dyDescent="0.2">
      <c r="C8" s="90" t="s">
        <v>2</v>
      </c>
      <c r="D8" s="3" t="s">
        <v>44</v>
      </c>
      <c r="E8" s="200" t="s">
        <v>505</v>
      </c>
      <c r="F8" s="201"/>
      <c r="G8" s="201"/>
      <c r="H8" s="8"/>
      <c r="I8" s="21"/>
      <c r="J8" s="8" t="s">
        <v>36</v>
      </c>
      <c r="K8" s="91" t="s">
        <v>504</v>
      </c>
      <c r="L8" s="8"/>
      <c r="M8" s="90"/>
      <c r="N8" s="8"/>
      <c r="O8" s="90"/>
      <c r="P8" s="8"/>
      <c r="Q8" s="90"/>
      <c r="R8" s="8"/>
      <c r="S8" s="90"/>
    </row>
    <row r="9" spans="1:24" ht="12.7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24" ht="12.75" customHeight="1" x14ac:dyDescent="0.2">
      <c r="A10" s="5" t="s">
        <v>6</v>
      </c>
      <c r="B10" s="5" t="s">
        <v>23</v>
      </c>
      <c r="C10" s="45" t="s">
        <v>503</v>
      </c>
      <c r="D10" s="3"/>
      <c r="E10" s="78">
        <v>2</v>
      </c>
      <c r="F10" s="3" t="s">
        <v>25</v>
      </c>
      <c r="G10" s="19" t="s">
        <v>18</v>
      </c>
      <c r="H10" s="4" t="s">
        <v>26</v>
      </c>
      <c r="I10" s="43">
        <v>43548</v>
      </c>
      <c r="J10" s="19"/>
      <c r="K10" s="18"/>
      <c r="L10" s="3"/>
      <c r="M10" s="36" t="s">
        <v>61</v>
      </c>
      <c r="N10" s="3"/>
      <c r="O10" s="36" t="s">
        <v>61</v>
      </c>
      <c r="P10" s="3" t="s">
        <v>29</v>
      </c>
      <c r="Q10" s="78">
        <v>89</v>
      </c>
      <c r="R10" s="3" t="s">
        <v>32</v>
      </c>
      <c r="S10" s="78">
        <v>88</v>
      </c>
    </row>
    <row r="11" spans="1:24" ht="12.75" customHeight="1" x14ac:dyDescent="0.2">
      <c r="A11" s="5"/>
      <c r="B11" s="5" t="s">
        <v>24</v>
      </c>
      <c r="C11" s="78" t="s">
        <v>75</v>
      </c>
      <c r="D11" s="3"/>
      <c r="E11" s="18"/>
      <c r="G11" s="18" t="s">
        <v>14</v>
      </c>
      <c r="H11" s="3" t="s">
        <v>27</v>
      </c>
      <c r="I11" s="78" t="s">
        <v>502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91</v>
      </c>
      <c r="R11" s="3" t="s">
        <v>33</v>
      </c>
      <c r="S11" s="78">
        <v>89</v>
      </c>
    </row>
    <row r="12" spans="1:24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501</v>
      </c>
      <c r="J12" s="8" t="s">
        <v>35</v>
      </c>
      <c r="K12" s="78" t="s">
        <v>405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93</v>
      </c>
      <c r="R12" s="3" t="s">
        <v>34</v>
      </c>
      <c r="S12" s="78">
        <v>92</v>
      </c>
    </row>
    <row r="13" spans="1:24" ht="12.75" customHeight="1" x14ac:dyDescent="0.2">
      <c r="C13" s="90" t="s">
        <v>1</v>
      </c>
      <c r="D13" s="3" t="s">
        <v>44</v>
      </c>
      <c r="E13" s="200" t="s">
        <v>500</v>
      </c>
      <c r="F13" s="201"/>
      <c r="G13" s="201"/>
      <c r="H13" s="8"/>
      <c r="I13" s="90"/>
      <c r="J13" s="8" t="s">
        <v>36</v>
      </c>
      <c r="K13" s="91" t="s">
        <v>499</v>
      </c>
      <c r="L13" s="8"/>
      <c r="M13" s="90"/>
      <c r="N13" s="8"/>
      <c r="O13" s="90"/>
      <c r="P13" s="8"/>
      <c r="Q13" s="90"/>
      <c r="R13" s="8"/>
      <c r="S13" s="90"/>
    </row>
    <row r="14" spans="1:24" ht="12.75" customHeight="1" x14ac:dyDescent="0.2">
      <c r="C14" s="90" t="s">
        <v>2</v>
      </c>
      <c r="D14" s="3" t="s">
        <v>44</v>
      </c>
      <c r="E14" s="200" t="s">
        <v>498</v>
      </c>
      <c r="F14" s="201"/>
      <c r="G14" s="201"/>
      <c r="H14" s="8"/>
      <c r="I14" s="21"/>
      <c r="J14" s="8" t="s">
        <v>36</v>
      </c>
      <c r="K14" s="91" t="s">
        <v>360</v>
      </c>
      <c r="L14" s="8"/>
      <c r="M14" s="90"/>
      <c r="N14" s="8"/>
      <c r="O14" s="90"/>
      <c r="P14" s="8"/>
      <c r="Q14" s="90"/>
      <c r="R14" s="8"/>
      <c r="S14" s="90"/>
      <c r="X14" s="198"/>
    </row>
    <row r="15" spans="1:24" ht="12.7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24" ht="12.75" customHeight="1" x14ac:dyDescent="0.2">
      <c r="A16" s="5" t="s">
        <v>7</v>
      </c>
      <c r="B16" s="5" t="s">
        <v>23</v>
      </c>
      <c r="C16" s="45" t="s">
        <v>497</v>
      </c>
      <c r="E16" s="78">
        <v>2</v>
      </c>
      <c r="F16" s="3" t="s">
        <v>25</v>
      </c>
      <c r="G16" s="19" t="s">
        <v>18</v>
      </c>
      <c r="H16" s="4" t="s">
        <v>26</v>
      </c>
      <c r="I16" s="43">
        <v>43533</v>
      </c>
      <c r="J16" s="19"/>
      <c r="K16" s="18"/>
      <c r="L16" s="3"/>
      <c r="M16" s="36" t="s">
        <v>61</v>
      </c>
      <c r="N16" s="3"/>
      <c r="O16" s="36" t="s">
        <v>61</v>
      </c>
      <c r="P16" s="3" t="s">
        <v>29</v>
      </c>
      <c r="Q16" s="78">
        <v>90</v>
      </c>
      <c r="R16" s="3" t="s">
        <v>32</v>
      </c>
      <c r="S16" s="78">
        <v>89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496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93</v>
      </c>
      <c r="R17" s="3" t="s">
        <v>33</v>
      </c>
      <c r="S17" s="78">
        <v>89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495</v>
      </c>
      <c r="J18" s="8" t="s">
        <v>35</v>
      </c>
      <c r="K18" s="78" t="s">
        <v>152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91</v>
      </c>
      <c r="R18" s="3" t="s">
        <v>34</v>
      </c>
      <c r="S18" s="78">
        <v>91</v>
      </c>
    </row>
    <row r="19" spans="1:19" ht="12.75" customHeight="1" x14ac:dyDescent="0.2">
      <c r="A19" s="8"/>
      <c r="C19" s="90" t="s">
        <v>1</v>
      </c>
      <c r="D19" s="3" t="s">
        <v>44</v>
      </c>
      <c r="E19" s="199" t="s">
        <v>494</v>
      </c>
      <c r="F19" s="199"/>
      <c r="G19" s="199"/>
      <c r="H19" s="8"/>
      <c r="I19" s="90"/>
      <c r="J19" s="8" t="s">
        <v>36</v>
      </c>
      <c r="K19" s="91" t="s">
        <v>493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A20" s="8"/>
      <c r="C20" s="90" t="s">
        <v>2</v>
      </c>
      <c r="D20" s="3" t="s">
        <v>44</v>
      </c>
      <c r="E20" s="199" t="s">
        <v>315</v>
      </c>
      <c r="F20" s="199"/>
      <c r="G20" s="199"/>
      <c r="H20" s="8"/>
      <c r="I20" s="21"/>
      <c r="J20" s="8" t="s">
        <v>36</v>
      </c>
      <c r="K20" s="91" t="s">
        <v>314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/>
    <row r="22" spans="1:19" ht="12.75" customHeight="1" x14ac:dyDescent="0.2">
      <c r="A22" s="5" t="s">
        <v>8</v>
      </c>
      <c r="B22" s="5" t="s">
        <v>23</v>
      </c>
      <c r="C22" s="45" t="s">
        <v>492</v>
      </c>
      <c r="E22" s="78">
        <v>2</v>
      </c>
      <c r="F22" s="3" t="s">
        <v>25</v>
      </c>
      <c r="G22" s="19" t="s">
        <v>18</v>
      </c>
      <c r="H22" s="4" t="s">
        <v>26</v>
      </c>
      <c r="I22" s="43">
        <v>43566</v>
      </c>
      <c r="J22" s="19"/>
      <c r="K22" s="18"/>
      <c r="L22" s="3"/>
      <c r="M22" s="36">
        <v>7.0000000000000007E-2</v>
      </c>
      <c r="N22" s="3"/>
      <c r="O22" s="36" t="s">
        <v>61</v>
      </c>
      <c r="P22" s="3" t="s">
        <v>29</v>
      </c>
      <c r="Q22" s="78">
        <v>90</v>
      </c>
      <c r="R22" s="3" t="s">
        <v>32</v>
      </c>
      <c r="S22" s="78">
        <v>89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491</v>
      </c>
      <c r="J23" s="19"/>
      <c r="K23" s="18"/>
      <c r="L23" s="3"/>
      <c r="M23" s="78">
        <v>0.19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90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490</v>
      </c>
      <c r="J24" s="8" t="s">
        <v>35</v>
      </c>
      <c r="K24" s="78" t="s">
        <v>288</v>
      </c>
      <c r="L24" s="3"/>
      <c r="M24" s="129" t="s">
        <v>489</v>
      </c>
      <c r="N24" s="3"/>
      <c r="O24" s="78" t="s">
        <v>61</v>
      </c>
      <c r="P24" s="3" t="s">
        <v>31</v>
      </c>
      <c r="Q24" s="78">
        <v>92</v>
      </c>
      <c r="R24" s="3" t="s">
        <v>34</v>
      </c>
      <c r="S24" s="78">
        <v>90</v>
      </c>
    </row>
    <row r="25" spans="1:19" ht="12.75" customHeight="1" x14ac:dyDescent="0.2">
      <c r="A25" s="8"/>
      <c r="C25" s="90" t="s">
        <v>1</v>
      </c>
      <c r="D25" s="3" t="s">
        <v>44</v>
      </c>
      <c r="E25" s="199" t="s">
        <v>488</v>
      </c>
      <c r="F25" s="199"/>
      <c r="G25" s="199"/>
      <c r="H25" s="8"/>
      <c r="I25" s="90"/>
      <c r="J25" s="8" t="s">
        <v>36</v>
      </c>
      <c r="K25" s="91" t="s">
        <v>487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A26" s="8"/>
      <c r="C26" s="90" t="s">
        <v>2</v>
      </c>
      <c r="D26" s="3" t="s">
        <v>44</v>
      </c>
      <c r="E26" s="199" t="s">
        <v>488</v>
      </c>
      <c r="F26" s="199"/>
      <c r="G26" s="199"/>
      <c r="H26" s="8"/>
      <c r="I26" s="21"/>
      <c r="J26" s="8" t="s">
        <v>36</v>
      </c>
      <c r="K26" s="91" t="s">
        <v>487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>
      <c r="A27" s="8"/>
      <c r="C27" s="90"/>
      <c r="D27" s="3"/>
      <c r="E27" s="111"/>
      <c r="F27" s="111"/>
      <c r="G27" s="111"/>
      <c r="H27" s="8"/>
      <c r="I27" s="21"/>
      <c r="J27" s="8"/>
      <c r="K27" s="110"/>
      <c r="L27" s="8"/>
      <c r="M27" s="90"/>
      <c r="N27" s="8"/>
      <c r="O27" s="90"/>
      <c r="P27" s="8"/>
      <c r="Q27" s="90"/>
      <c r="R27" s="8"/>
      <c r="S27" s="90"/>
    </row>
    <row r="28" spans="1:19" ht="21" customHeight="1" thickBot="1" x14ac:dyDescent="0.25">
      <c r="A28" s="68" t="s">
        <v>486</v>
      </c>
      <c r="B28" s="64"/>
      <c r="C28" s="131"/>
      <c r="D28" s="131"/>
      <c r="E28" s="64" t="s">
        <v>485</v>
      </c>
      <c r="F28" s="131"/>
      <c r="G28" s="131"/>
      <c r="H28" s="132"/>
      <c r="I28" s="131"/>
      <c r="J28" s="8"/>
      <c r="K28" s="110"/>
      <c r="L28" s="8"/>
      <c r="M28" s="90"/>
      <c r="N28" s="8"/>
      <c r="O28" s="90"/>
      <c r="P28" s="8"/>
      <c r="Q28" s="90"/>
      <c r="R28" s="8"/>
      <c r="S28" s="90"/>
    </row>
    <row r="29" spans="1:19" ht="12.75" customHeight="1" x14ac:dyDescent="0.2">
      <c r="B29" s="32"/>
    </row>
    <row r="30" spans="1:19" ht="12.75" customHeight="1" x14ac:dyDescent="0.2">
      <c r="A30" s="5">
        <v>5</v>
      </c>
      <c r="B30" s="5" t="s">
        <v>23</v>
      </c>
      <c r="C30" s="45" t="s">
        <v>484</v>
      </c>
      <c r="E30" s="78">
        <v>1</v>
      </c>
      <c r="F30" s="3" t="s">
        <v>25</v>
      </c>
      <c r="G30" s="19" t="s">
        <v>18</v>
      </c>
      <c r="H30" s="4" t="s">
        <v>26</v>
      </c>
      <c r="I30" s="43">
        <v>43542</v>
      </c>
      <c r="J30" s="19"/>
      <c r="K30" s="18"/>
      <c r="L30" s="3"/>
      <c r="M30" s="36" t="s">
        <v>61</v>
      </c>
      <c r="N30" s="3"/>
      <c r="O30" s="36" t="s">
        <v>61</v>
      </c>
      <c r="P30" s="3" t="s">
        <v>29</v>
      </c>
      <c r="Q30" s="78">
        <v>90</v>
      </c>
      <c r="R30" s="3" t="s">
        <v>32</v>
      </c>
      <c r="S30" s="78">
        <v>89</v>
      </c>
    </row>
    <row r="31" spans="1:19" ht="12.75" customHeight="1" x14ac:dyDescent="0.2">
      <c r="A31" s="5"/>
      <c r="B31" s="5" t="s">
        <v>24</v>
      </c>
      <c r="C31" s="78" t="s">
        <v>75</v>
      </c>
      <c r="D31" s="3"/>
      <c r="E31" s="18"/>
      <c r="F31" s="18"/>
      <c r="G31" s="18" t="s">
        <v>14</v>
      </c>
      <c r="H31" s="3" t="s">
        <v>27</v>
      </c>
      <c r="I31" s="78" t="s">
        <v>483</v>
      </c>
      <c r="J31" s="19"/>
      <c r="K31" s="18"/>
      <c r="L31" s="3"/>
      <c r="M31" s="78" t="s">
        <v>61</v>
      </c>
      <c r="N31" s="3"/>
      <c r="O31" s="78" t="s">
        <v>61</v>
      </c>
      <c r="P31" s="3" t="s">
        <v>30</v>
      </c>
      <c r="Q31" s="78">
        <v>89</v>
      </c>
      <c r="R31" s="3" t="s">
        <v>33</v>
      </c>
      <c r="S31" s="78">
        <v>89</v>
      </c>
    </row>
    <row r="32" spans="1:19" ht="12.75" customHeight="1" x14ac:dyDescent="0.2">
      <c r="A32" s="5"/>
      <c r="B32" s="5"/>
      <c r="C32" s="18"/>
      <c r="D32" s="3"/>
      <c r="E32" s="18"/>
      <c r="F32" s="18"/>
      <c r="G32" s="18" t="s">
        <v>15</v>
      </c>
      <c r="H32" s="3" t="s">
        <v>28</v>
      </c>
      <c r="I32" s="78" t="s">
        <v>482</v>
      </c>
      <c r="J32" s="8" t="s">
        <v>35</v>
      </c>
      <c r="K32" s="78" t="s">
        <v>38</v>
      </c>
      <c r="L32" s="3"/>
      <c r="M32" s="78" t="s">
        <v>61</v>
      </c>
      <c r="N32" s="3"/>
      <c r="O32" s="78" t="s">
        <v>61</v>
      </c>
      <c r="P32" s="3" t="s">
        <v>31</v>
      </c>
      <c r="Q32" s="78">
        <v>91</v>
      </c>
      <c r="R32" s="3" t="s">
        <v>34</v>
      </c>
      <c r="S32" s="78">
        <v>89</v>
      </c>
    </row>
    <row r="33" spans="1:19" ht="12.75" customHeight="1" x14ac:dyDescent="0.2">
      <c r="A33" s="8"/>
      <c r="C33" s="90" t="s">
        <v>1</v>
      </c>
      <c r="D33" s="3" t="s">
        <v>44</v>
      </c>
      <c r="E33" s="199" t="s">
        <v>481</v>
      </c>
      <c r="F33" s="199"/>
      <c r="G33" s="199"/>
      <c r="H33" s="8"/>
      <c r="I33" s="90"/>
      <c r="J33" s="8" t="s">
        <v>36</v>
      </c>
      <c r="K33" s="91" t="s">
        <v>480</v>
      </c>
      <c r="L33" s="8"/>
      <c r="M33" s="90"/>
      <c r="N33" s="8"/>
      <c r="O33" s="90"/>
      <c r="P33" s="8"/>
      <c r="Q33" s="90"/>
      <c r="R33" s="8"/>
      <c r="S33" s="90"/>
    </row>
    <row r="34" spans="1:19" ht="12.75" customHeight="1" x14ac:dyDescent="0.2">
      <c r="A34" s="8"/>
      <c r="C34" s="90" t="s">
        <v>2</v>
      </c>
      <c r="D34" s="3" t="s">
        <v>44</v>
      </c>
      <c r="E34" s="199" t="s">
        <v>479</v>
      </c>
      <c r="F34" s="199"/>
      <c r="G34" s="199"/>
      <c r="H34" s="8"/>
      <c r="I34" s="21"/>
      <c r="J34" s="8" t="s">
        <v>36</v>
      </c>
      <c r="K34" s="91" t="s">
        <v>478</v>
      </c>
      <c r="L34" s="8"/>
      <c r="M34" s="90"/>
      <c r="N34" s="8"/>
      <c r="O34" s="90"/>
      <c r="P34" s="8"/>
      <c r="Q34" s="90"/>
      <c r="R34" s="8"/>
      <c r="S34" s="90"/>
    </row>
    <row r="35" spans="1:19" ht="12.75" customHeight="1" x14ac:dyDescent="0.2"/>
    <row r="36" spans="1:19" ht="12.75" customHeight="1" x14ac:dyDescent="0.2">
      <c r="A36" s="5">
        <v>6</v>
      </c>
      <c r="B36" s="5" t="s">
        <v>23</v>
      </c>
      <c r="C36" s="45" t="s">
        <v>477</v>
      </c>
      <c r="D36" s="3"/>
      <c r="E36" s="78">
        <v>2</v>
      </c>
      <c r="F36" s="3" t="s">
        <v>25</v>
      </c>
      <c r="G36" s="19" t="s">
        <v>18</v>
      </c>
      <c r="H36" s="4" t="s">
        <v>26</v>
      </c>
      <c r="I36" s="43">
        <v>42814</v>
      </c>
      <c r="J36" s="19"/>
      <c r="K36" s="18"/>
      <c r="L36" s="3"/>
      <c r="M36" s="36" t="s">
        <v>61</v>
      </c>
      <c r="N36" s="3"/>
      <c r="O36" s="36" t="s">
        <v>61</v>
      </c>
      <c r="P36" s="3" t="s">
        <v>29</v>
      </c>
      <c r="Q36" s="78">
        <v>91</v>
      </c>
      <c r="R36" s="3" t="s">
        <v>32</v>
      </c>
      <c r="S36" s="78">
        <v>89</v>
      </c>
    </row>
    <row r="37" spans="1:19" ht="12.75" customHeight="1" x14ac:dyDescent="0.2">
      <c r="A37" s="5"/>
      <c r="B37" s="5" t="s">
        <v>24</v>
      </c>
      <c r="C37" s="78" t="s">
        <v>75</v>
      </c>
      <c r="D37" s="3"/>
      <c r="E37" s="18"/>
      <c r="G37" s="18" t="s">
        <v>14</v>
      </c>
      <c r="H37" s="3"/>
      <c r="I37" s="78" t="s">
        <v>476</v>
      </c>
      <c r="J37" s="19"/>
      <c r="K37" s="18"/>
      <c r="L37" s="3"/>
      <c r="M37" s="78" t="s">
        <v>61</v>
      </c>
      <c r="N37" s="3"/>
      <c r="O37" s="78" t="s">
        <v>61</v>
      </c>
      <c r="P37" s="3" t="s">
        <v>30</v>
      </c>
      <c r="Q37" s="78">
        <v>90</v>
      </c>
      <c r="R37" s="3" t="s">
        <v>33</v>
      </c>
      <c r="S37" s="78">
        <v>89</v>
      </c>
    </row>
    <row r="38" spans="1:19" ht="12.75" customHeight="1" x14ac:dyDescent="0.2">
      <c r="A38" s="5"/>
      <c r="B38" s="5"/>
      <c r="C38" s="18"/>
      <c r="D38" s="3"/>
      <c r="E38" s="18"/>
      <c r="F38" s="18"/>
      <c r="G38" s="18" t="s">
        <v>15</v>
      </c>
      <c r="H38" s="3" t="s">
        <v>28</v>
      </c>
      <c r="I38" s="78" t="s">
        <v>475</v>
      </c>
      <c r="J38" s="8" t="s">
        <v>35</v>
      </c>
      <c r="K38" s="78" t="s">
        <v>474</v>
      </c>
      <c r="L38" s="3"/>
      <c r="M38" s="78" t="s">
        <v>61</v>
      </c>
      <c r="N38" s="3"/>
      <c r="O38" s="78" t="s">
        <v>61</v>
      </c>
      <c r="P38" s="3" t="s">
        <v>31</v>
      </c>
      <c r="Q38" s="78">
        <v>89</v>
      </c>
      <c r="R38" s="3" t="s">
        <v>34</v>
      </c>
      <c r="S38" s="78">
        <v>90</v>
      </c>
    </row>
    <row r="39" spans="1:19" ht="12.75" customHeight="1" x14ac:dyDescent="0.2">
      <c r="C39" s="90" t="s">
        <v>1</v>
      </c>
      <c r="D39" s="3" t="s">
        <v>44</v>
      </c>
      <c r="E39" s="200" t="s">
        <v>473</v>
      </c>
      <c r="F39" s="201"/>
      <c r="G39" s="201"/>
      <c r="H39" s="8"/>
      <c r="I39" s="90"/>
      <c r="J39" s="8" t="s">
        <v>36</v>
      </c>
      <c r="K39" s="91" t="s">
        <v>472</v>
      </c>
      <c r="L39" s="8"/>
      <c r="M39" s="90"/>
      <c r="N39" s="8"/>
      <c r="O39" s="90"/>
      <c r="P39" s="8"/>
      <c r="Q39" s="90"/>
      <c r="R39" s="8"/>
      <c r="S39" s="90"/>
    </row>
    <row r="40" spans="1:19" ht="12.75" customHeight="1" x14ac:dyDescent="0.2">
      <c r="C40" s="90" t="s">
        <v>2</v>
      </c>
      <c r="D40" s="3" t="s">
        <v>44</v>
      </c>
      <c r="E40" s="200" t="s">
        <v>471</v>
      </c>
      <c r="F40" s="201"/>
      <c r="G40" s="201"/>
      <c r="H40" s="8"/>
      <c r="I40" s="21"/>
      <c r="J40" s="8" t="s">
        <v>36</v>
      </c>
      <c r="K40" s="91" t="s">
        <v>470</v>
      </c>
      <c r="L40" s="8"/>
      <c r="M40" s="90"/>
      <c r="N40" s="8"/>
      <c r="O40" s="90"/>
      <c r="P40" s="8"/>
      <c r="Q40" s="90"/>
      <c r="R40" s="8"/>
      <c r="S40" s="90"/>
    </row>
    <row r="41" spans="1:19" ht="12.75" customHeight="1" x14ac:dyDescent="0.2"/>
    <row r="42" spans="1:19" ht="12.75" customHeight="1" x14ac:dyDescent="0.2">
      <c r="A42" s="5">
        <v>7</v>
      </c>
      <c r="B42" s="5" t="s">
        <v>23</v>
      </c>
      <c r="C42" s="45" t="s">
        <v>469</v>
      </c>
      <c r="E42" s="78">
        <v>3</v>
      </c>
      <c r="F42" s="3" t="s">
        <v>25</v>
      </c>
      <c r="G42" s="19" t="s">
        <v>18</v>
      </c>
      <c r="H42" s="4" t="s">
        <v>26</v>
      </c>
      <c r="I42" s="43">
        <v>43536</v>
      </c>
      <c r="J42" s="19"/>
      <c r="K42" s="18"/>
      <c r="L42" s="3"/>
      <c r="M42" s="36" t="s">
        <v>61</v>
      </c>
      <c r="N42" s="3"/>
      <c r="O42" s="36" t="s">
        <v>61</v>
      </c>
      <c r="P42" s="3" t="s">
        <v>29</v>
      </c>
      <c r="Q42" s="78">
        <v>94</v>
      </c>
      <c r="R42" s="3" t="s">
        <v>32</v>
      </c>
      <c r="S42" s="78">
        <v>91</v>
      </c>
    </row>
    <row r="43" spans="1:19" ht="12.75" customHeight="1" x14ac:dyDescent="0.2">
      <c r="A43" s="5"/>
      <c r="B43" s="5" t="s">
        <v>24</v>
      </c>
      <c r="C43" s="78" t="s">
        <v>75</v>
      </c>
      <c r="D43" s="3"/>
      <c r="E43" s="18"/>
      <c r="F43" s="18"/>
      <c r="G43" s="18" t="s">
        <v>14</v>
      </c>
      <c r="H43" s="3" t="s">
        <v>27</v>
      </c>
      <c r="I43" s="78" t="s">
        <v>468</v>
      </c>
      <c r="J43" s="19"/>
      <c r="K43" s="18"/>
      <c r="L43" s="3"/>
      <c r="M43" s="78" t="s">
        <v>61</v>
      </c>
      <c r="N43" s="3"/>
      <c r="O43" s="78" t="s">
        <v>61</v>
      </c>
      <c r="P43" s="3" t="s">
        <v>30</v>
      </c>
      <c r="Q43" s="78">
        <v>0</v>
      </c>
      <c r="R43" s="3" t="s">
        <v>33</v>
      </c>
      <c r="S43" s="78">
        <v>0</v>
      </c>
    </row>
    <row r="44" spans="1:19" ht="12.75" customHeight="1" x14ac:dyDescent="0.2">
      <c r="A44" s="5"/>
      <c r="B44" s="5"/>
      <c r="C44" s="18"/>
      <c r="D44" s="3"/>
      <c r="E44" s="18"/>
      <c r="F44" s="18"/>
      <c r="G44" s="18" t="s">
        <v>15</v>
      </c>
      <c r="H44" s="3" t="s">
        <v>28</v>
      </c>
      <c r="I44" s="78" t="s">
        <v>467</v>
      </c>
      <c r="J44" s="8" t="s">
        <v>35</v>
      </c>
      <c r="K44" s="78" t="s">
        <v>186</v>
      </c>
      <c r="L44" s="3"/>
      <c r="M44" s="78" t="s">
        <v>61</v>
      </c>
      <c r="N44" s="3"/>
      <c r="O44" s="78" t="s">
        <v>61</v>
      </c>
      <c r="P44" s="3" t="s">
        <v>31</v>
      </c>
      <c r="Q44" s="78">
        <v>0</v>
      </c>
      <c r="R44" s="3" t="s">
        <v>34</v>
      </c>
      <c r="S44" s="78">
        <v>0</v>
      </c>
    </row>
    <row r="45" spans="1:19" ht="12.75" customHeight="1" x14ac:dyDescent="0.2">
      <c r="A45" s="8"/>
      <c r="C45" s="90" t="s">
        <v>1</v>
      </c>
      <c r="D45" s="3" t="s">
        <v>44</v>
      </c>
      <c r="E45" s="199" t="s">
        <v>466</v>
      </c>
      <c r="F45" s="199"/>
      <c r="G45" s="199"/>
      <c r="H45" s="8"/>
      <c r="I45" s="90"/>
      <c r="J45" s="8" t="s">
        <v>36</v>
      </c>
      <c r="K45" s="91" t="s">
        <v>465</v>
      </c>
      <c r="L45" s="8"/>
      <c r="M45" s="90"/>
      <c r="N45" s="8"/>
      <c r="O45" s="90"/>
      <c r="P45" s="8"/>
      <c r="Q45" s="90"/>
      <c r="R45" s="8"/>
      <c r="S45" s="90"/>
    </row>
    <row r="46" spans="1:19" ht="12.75" customHeight="1" x14ac:dyDescent="0.2">
      <c r="A46" s="8"/>
      <c r="C46" s="90" t="s">
        <v>2</v>
      </c>
      <c r="D46" s="3" t="s">
        <v>44</v>
      </c>
      <c r="E46" s="199" t="s">
        <v>464</v>
      </c>
      <c r="F46" s="199"/>
      <c r="G46" s="199"/>
      <c r="H46" s="8"/>
      <c r="I46" s="21"/>
      <c r="J46" s="8" t="s">
        <v>36</v>
      </c>
      <c r="K46" s="91" t="s">
        <v>463</v>
      </c>
      <c r="L46" s="8"/>
      <c r="M46" s="90"/>
      <c r="N46" s="8"/>
      <c r="O46" s="90"/>
      <c r="P46" s="8"/>
      <c r="Q46" s="90"/>
      <c r="R46" s="8"/>
      <c r="S46" s="90"/>
    </row>
    <row r="47" spans="1:19" ht="12.75" customHeight="1" x14ac:dyDescent="0.2"/>
    <row r="48" spans="1:19" ht="12.75" customHeight="1" x14ac:dyDescent="0.2">
      <c r="A48" s="5">
        <v>8</v>
      </c>
      <c r="B48" s="5" t="s">
        <v>23</v>
      </c>
      <c r="C48" s="45" t="s">
        <v>462</v>
      </c>
      <c r="E48" s="78">
        <v>3</v>
      </c>
      <c r="F48" s="3" t="s">
        <v>25</v>
      </c>
      <c r="G48" s="19" t="s">
        <v>18</v>
      </c>
      <c r="H48" s="4" t="s">
        <v>26</v>
      </c>
      <c r="I48" s="43">
        <v>43522</v>
      </c>
      <c r="J48" s="19"/>
      <c r="K48" s="18"/>
      <c r="L48" s="3"/>
      <c r="M48" s="130" t="s">
        <v>461</v>
      </c>
      <c r="N48" s="3"/>
      <c r="O48" s="36" t="s">
        <v>61</v>
      </c>
      <c r="P48" s="3" t="s">
        <v>29</v>
      </c>
      <c r="Q48" s="78">
        <v>92</v>
      </c>
      <c r="R48" s="3" t="s">
        <v>32</v>
      </c>
      <c r="S48" s="78">
        <v>89</v>
      </c>
    </row>
    <row r="49" spans="1:19" ht="12.75" customHeight="1" x14ac:dyDescent="0.2">
      <c r="A49" s="5"/>
      <c r="B49" s="5" t="s">
        <v>24</v>
      </c>
      <c r="C49" s="78" t="s">
        <v>75</v>
      </c>
      <c r="D49" s="3"/>
      <c r="E49" s="18"/>
      <c r="F49" s="18"/>
      <c r="G49" s="18" t="s">
        <v>14</v>
      </c>
      <c r="H49" s="3" t="s">
        <v>27</v>
      </c>
      <c r="I49" s="78" t="s">
        <v>460</v>
      </c>
      <c r="J49" s="19"/>
      <c r="K49" s="18"/>
      <c r="L49" s="3"/>
      <c r="M49" s="129" t="s">
        <v>459</v>
      </c>
      <c r="N49" s="3"/>
      <c r="O49" s="78" t="s">
        <v>61</v>
      </c>
      <c r="P49" s="3" t="s">
        <v>30</v>
      </c>
      <c r="Q49" s="78">
        <v>92</v>
      </c>
      <c r="R49" s="3" t="s">
        <v>33</v>
      </c>
      <c r="S49" s="78">
        <v>89</v>
      </c>
    </row>
    <row r="50" spans="1:19" ht="12.75" customHeight="1" x14ac:dyDescent="0.2">
      <c r="A50" s="5"/>
      <c r="B50" s="5"/>
      <c r="C50" s="18"/>
      <c r="D50" s="3"/>
      <c r="E50" s="18"/>
      <c r="F50" s="18"/>
      <c r="G50" s="18" t="s">
        <v>15</v>
      </c>
      <c r="H50" s="3" t="s">
        <v>28</v>
      </c>
      <c r="I50" s="78" t="s">
        <v>458</v>
      </c>
      <c r="J50" s="8" t="s">
        <v>35</v>
      </c>
      <c r="K50" s="78" t="s">
        <v>457</v>
      </c>
      <c r="L50" s="3"/>
      <c r="M50" s="129" t="s">
        <v>456</v>
      </c>
      <c r="N50" s="3"/>
      <c r="O50" s="78" t="s">
        <v>61</v>
      </c>
      <c r="P50" s="3" t="s">
        <v>31</v>
      </c>
      <c r="Q50" s="78">
        <v>88</v>
      </c>
      <c r="R50" s="3" t="s">
        <v>34</v>
      </c>
      <c r="S50" s="78">
        <v>89</v>
      </c>
    </row>
    <row r="51" spans="1:19" ht="12.75" customHeight="1" x14ac:dyDescent="0.2">
      <c r="A51" s="8"/>
      <c r="C51" s="90" t="s">
        <v>1</v>
      </c>
      <c r="D51" s="3" t="s">
        <v>44</v>
      </c>
      <c r="E51" s="199" t="s">
        <v>455</v>
      </c>
      <c r="F51" s="199"/>
      <c r="G51" s="199"/>
      <c r="H51" s="8"/>
      <c r="I51" s="90"/>
      <c r="J51" s="8" t="s">
        <v>36</v>
      </c>
      <c r="K51" s="91" t="s">
        <v>454</v>
      </c>
      <c r="L51" s="8"/>
      <c r="M51" s="90"/>
      <c r="N51" s="8"/>
      <c r="O51" s="90"/>
      <c r="P51" s="8"/>
      <c r="Q51" s="90"/>
      <c r="R51" s="8"/>
      <c r="S51" s="90"/>
    </row>
    <row r="52" spans="1:19" ht="12.75" customHeight="1" x14ac:dyDescent="0.2">
      <c r="A52" s="8"/>
      <c r="C52" s="90" t="s">
        <v>2</v>
      </c>
      <c r="D52" s="3" t="s">
        <v>44</v>
      </c>
      <c r="E52" s="199" t="s">
        <v>453</v>
      </c>
      <c r="F52" s="199"/>
      <c r="G52" s="199"/>
      <c r="H52" s="8"/>
      <c r="I52" s="21"/>
      <c r="J52" s="8" t="s">
        <v>36</v>
      </c>
      <c r="K52" s="91" t="s">
        <v>452</v>
      </c>
      <c r="L52" s="8"/>
      <c r="M52" s="90"/>
      <c r="N52" s="8"/>
      <c r="O52" s="90"/>
      <c r="P52" s="8"/>
      <c r="Q52" s="90"/>
      <c r="R52" s="8"/>
      <c r="S52" s="90"/>
    </row>
    <row r="53" spans="1:19" ht="12.75" customHeight="1" x14ac:dyDescent="0.2"/>
    <row r="54" spans="1:19" ht="12.75" customHeight="1" x14ac:dyDescent="0.2"/>
    <row r="55" spans="1:19" ht="12.75" customHeight="1" x14ac:dyDescent="0.2"/>
    <row r="56" spans="1:19" ht="12.75" customHeight="1" x14ac:dyDescent="0.2"/>
    <row r="57" spans="1:19" ht="12.75" customHeight="1" x14ac:dyDescent="0.2"/>
    <row r="58" spans="1:19" ht="12.75" customHeight="1" x14ac:dyDescent="0.2"/>
    <row r="59" spans="1:19" ht="12.75" customHeight="1" x14ac:dyDescent="0.2"/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</sheetData>
  <mergeCells count="16">
    <mergeCell ref="E51:G51"/>
    <mergeCell ref="E52:G52"/>
    <mergeCell ref="E7:G7"/>
    <mergeCell ref="E8:G8"/>
    <mergeCell ref="E13:G13"/>
    <mergeCell ref="E14:G14"/>
    <mergeCell ref="E19:G19"/>
    <mergeCell ref="E39:G39"/>
    <mergeCell ref="E40:G40"/>
    <mergeCell ref="E45:G45"/>
    <mergeCell ref="E46:G46"/>
    <mergeCell ref="E20:G20"/>
    <mergeCell ref="E25:G25"/>
    <mergeCell ref="E26:G26"/>
    <mergeCell ref="E33:G33"/>
    <mergeCell ref="E34:G34"/>
  </mergeCells>
  <pageMargins left="0.74803149606299213" right="0.74803149606299213" top="0.98425196850393704" bottom="0.98425196850393704" header="0.51181102362204722" footer="0.51181102362204722"/>
  <pageSetup paperSize="9" scale="68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F5A0D-8D03-48B5-A8B0-9D94FDDCD270}">
  <sheetPr codeName="Blad33">
    <tabColor theme="0"/>
    <pageSetUpPr fitToPage="1"/>
  </sheetPr>
  <dimension ref="A2:S238"/>
  <sheetViews>
    <sheetView view="pageBreakPreview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8.5703125" customWidth="1"/>
    <col min="3" max="3" width="10.7109375" customWidth="1"/>
    <col min="4" max="4" width="7.42578125" customWidth="1"/>
    <col min="5" max="5" width="3.28515625" customWidth="1"/>
    <col min="6" max="6" width="8.7109375" customWidth="1"/>
    <col min="9" max="9" width="10.5703125" customWidth="1"/>
    <col min="11" max="11" width="6.28515625" customWidth="1"/>
    <col min="12" max="12" width="2.42578125" customWidth="1"/>
    <col min="13" max="13" width="7" customWidth="1"/>
    <col min="14" max="14" width="2.42578125" customWidth="1"/>
    <col min="15" max="15" width="5.42578125" customWidth="1"/>
    <col min="16" max="16" width="7.28515625" customWidth="1"/>
    <col min="17" max="17" width="4.28515625" customWidth="1"/>
    <col min="18" max="18" width="6" customWidth="1"/>
    <col min="19" max="19" width="4.28515625" customWidth="1"/>
  </cols>
  <sheetData>
    <row r="2" spans="1:19" ht="21" customHeight="1" thickBot="1" x14ac:dyDescent="0.25">
      <c r="A2" s="64" t="s">
        <v>962</v>
      </c>
      <c r="B2" s="64"/>
      <c r="C2" s="64"/>
      <c r="D2" s="64"/>
      <c r="E2" s="64" t="s">
        <v>961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62</v>
      </c>
      <c r="B4" s="6" t="s">
        <v>45</v>
      </c>
      <c r="C4" s="46" t="s">
        <v>960</v>
      </c>
      <c r="E4" s="23">
        <v>1</v>
      </c>
      <c r="F4" s="5" t="s">
        <v>25</v>
      </c>
      <c r="G4" s="3" t="s">
        <v>13</v>
      </c>
      <c r="H4" s="3" t="s">
        <v>46</v>
      </c>
      <c r="I4" s="44">
        <v>44256</v>
      </c>
      <c r="J4" s="4" t="s">
        <v>60</v>
      </c>
      <c r="K4" s="35" t="s">
        <v>214</v>
      </c>
      <c r="L4" s="3"/>
      <c r="M4" s="130" t="s">
        <v>959</v>
      </c>
      <c r="N4" s="3"/>
      <c r="O4" s="36" t="s">
        <v>61</v>
      </c>
      <c r="P4" s="3" t="s">
        <v>49</v>
      </c>
      <c r="Q4" s="78">
        <v>86</v>
      </c>
      <c r="R4" s="3" t="s">
        <v>50</v>
      </c>
      <c r="S4" s="78">
        <v>86</v>
      </c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6" t="s">
        <v>53</v>
      </c>
      <c r="I5" s="88" t="s">
        <v>694</v>
      </c>
      <c r="J5" s="3"/>
      <c r="K5" s="3"/>
      <c r="L5" s="3"/>
      <c r="M5" s="23" t="s">
        <v>958</v>
      </c>
      <c r="N5" s="3"/>
      <c r="O5" s="23" t="s">
        <v>61</v>
      </c>
      <c r="P5" s="3" t="s">
        <v>30</v>
      </c>
      <c r="Q5" s="23">
        <v>89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957</v>
      </c>
      <c r="J6" s="3" t="s">
        <v>39</v>
      </c>
      <c r="K6" s="35" t="s">
        <v>333</v>
      </c>
      <c r="L6" s="3"/>
      <c r="M6" s="181" t="s">
        <v>956</v>
      </c>
      <c r="N6" s="3"/>
      <c r="O6" s="35" t="s">
        <v>61</v>
      </c>
      <c r="P6" s="3" t="s">
        <v>31</v>
      </c>
      <c r="Q6" s="35">
        <v>87</v>
      </c>
      <c r="R6" s="3" t="s">
        <v>34</v>
      </c>
      <c r="S6" s="35">
        <v>87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8" t="s">
        <v>685</v>
      </c>
      <c r="J7" s="4" t="s">
        <v>60</v>
      </c>
      <c r="K7" s="3"/>
      <c r="L7" s="3"/>
      <c r="M7" s="78" t="s">
        <v>568</v>
      </c>
      <c r="N7" s="3"/>
      <c r="O7" s="78" t="s">
        <v>61</v>
      </c>
      <c r="P7" s="3" t="s">
        <v>30</v>
      </c>
      <c r="Q7" s="23">
        <v>87</v>
      </c>
      <c r="R7" s="3" t="s">
        <v>40</v>
      </c>
      <c r="S7" s="23">
        <v>86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5" t="s">
        <v>143</v>
      </c>
      <c r="H8" s="6" t="s">
        <v>56</v>
      </c>
      <c r="I8" s="88" t="s">
        <v>955</v>
      </c>
      <c r="J8" s="3"/>
      <c r="K8" s="3"/>
      <c r="L8" s="3"/>
      <c r="M8" s="129" t="s">
        <v>953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>
        <v>44632</v>
      </c>
      <c r="F9" s="207"/>
      <c r="G9" s="35" t="s">
        <v>141</v>
      </c>
      <c r="H9" s="6" t="s">
        <v>56</v>
      </c>
      <c r="I9" s="88" t="s">
        <v>954</v>
      </c>
      <c r="J9" s="3"/>
      <c r="K9" s="3"/>
      <c r="L9" s="3"/>
      <c r="M9" s="129" t="s">
        <v>953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B10" s="5"/>
      <c r="C10" s="20" t="s">
        <v>52</v>
      </c>
      <c r="D10" s="3" t="s">
        <v>44</v>
      </c>
      <c r="E10" s="199" t="s">
        <v>282</v>
      </c>
      <c r="F10" s="199"/>
      <c r="G10" s="199"/>
      <c r="H10" s="8"/>
      <c r="I10" s="21"/>
      <c r="J10" s="8" t="s">
        <v>36</v>
      </c>
      <c r="K10" s="91" t="s">
        <v>281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/>
    <row r="12" spans="1:19" ht="12.75" customHeight="1" x14ac:dyDescent="0.2">
      <c r="A12" s="5">
        <v>63</v>
      </c>
      <c r="B12" s="6" t="s">
        <v>45</v>
      </c>
      <c r="C12" s="46" t="s">
        <v>952</v>
      </c>
      <c r="E12" s="23">
        <v>2</v>
      </c>
      <c r="F12" s="5" t="s">
        <v>25</v>
      </c>
      <c r="G12" s="3" t="s">
        <v>13</v>
      </c>
      <c r="H12" s="3" t="s">
        <v>46</v>
      </c>
      <c r="I12" s="89">
        <v>44267</v>
      </c>
      <c r="J12" s="4" t="s">
        <v>60</v>
      </c>
      <c r="K12" s="35" t="s">
        <v>38</v>
      </c>
      <c r="L12" s="3"/>
      <c r="M12" s="78" t="s">
        <v>61</v>
      </c>
      <c r="N12" s="3"/>
      <c r="O12" s="78" t="s">
        <v>61</v>
      </c>
      <c r="P12" s="3" t="s">
        <v>49</v>
      </c>
      <c r="Q12" s="78">
        <v>0</v>
      </c>
      <c r="R12" s="3" t="s">
        <v>50</v>
      </c>
      <c r="S12" s="78">
        <v>0</v>
      </c>
    </row>
    <row r="13" spans="1:19" ht="12.75" customHeight="1" x14ac:dyDescent="0.2">
      <c r="A13" s="5"/>
      <c r="B13" s="5" t="s">
        <v>24</v>
      </c>
      <c r="C13" s="23" t="s">
        <v>313</v>
      </c>
      <c r="D13" s="3"/>
      <c r="E13" s="3"/>
      <c r="F13" s="3"/>
      <c r="G13" s="3" t="s">
        <v>14</v>
      </c>
      <c r="H13" s="6" t="s">
        <v>53</v>
      </c>
      <c r="I13" s="88" t="s">
        <v>497</v>
      </c>
      <c r="J13" s="3"/>
      <c r="K13" s="3"/>
      <c r="L13" s="3"/>
      <c r="M13" s="23" t="s">
        <v>61</v>
      </c>
      <c r="N13" s="3"/>
      <c r="O13" s="23" t="s">
        <v>61</v>
      </c>
      <c r="P13" s="3" t="s">
        <v>30</v>
      </c>
      <c r="Q13" s="23">
        <v>90</v>
      </c>
      <c r="R13" s="3" t="s">
        <v>40</v>
      </c>
      <c r="S13" s="23">
        <v>89</v>
      </c>
    </row>
    <row r="14" spans="1:19" ht="12.75" customHeight="1" x14ac:dyDescent="0.2">
      <c r="A14" s="5"/>
      <c r="B14" s="5"/>
      <c r="C14" s="3"/>
      <c r="D14" s="3"/>
      <c r="E14" s="3"/>
      <c r="F14" s="3"/>
      <c r="G14" s="3" t="s">
        <v>15</v>
      </c>
      <c r="H14" s="6" t="s">
        <v>54</v>
      </c>
      <c r="I14" s="37" t="s">
        <v>951</v>
      </c>
      <c r="J14" s="3" t="s">
        <v>39</v>
      </c>
      <c r="K14" s="35" t="s">
        <v>38</v>
      </c>
      <c r="L14" s="3"/>
      <c r="M14" s="35" t="s">
        <v>61</v>
      </c>
      <c r="N14" s="3"/>
      <c r="O14" s="35" t="s">
        <v>61</v>
      </c>
      <c r="P14" s="3" t="s">
        <v>31</v>
      </c>
      <c r="Q14" s="35">
        <v>89</v>
      </c>
      <c r="R14" s="3" t="s">
        <v>34</v>
      </c>
      <c r="S14" s="35">
        <v>89</v>
      </c>
    </row>
    <row r="15" spans="1:19" ht="12.75" customHeight="1" x14ac:dyDescent="0.2">
      <c r="A15" s="5"/>
      <c r="B15" s="5"/>
      <c r="C15" s="3"/>
      <c r="D15" s="3"/>
      <c r="E15" s="5" t="s">
        <v>16</v>
      </c>
      <c r="F15" s="6"/>
      <c r="H15" s="6" t="s">
        <v>47</v>
      </c>
      <c r="I15" s="88" t="s">
        <v>678</v>
      </c>
      <c r="J15" s="4" t="s">
        <v>60</v>
      </c>
      <c r="K15" s="3"/>
      <c r="L15" s="3"/>
      <c r="M15" s="78" t="s">
        <v>61</v>
      </c>
      <c r="N15" s="3"/>
      <c r="O15" s="78" t="s">
        <v>61</v>
      </c>
      <c r="P15" s="3" t="s">
        <v>30</v>
      </c>
      <c r="Q15" s="23">
        <v>88</v>
      </c>
      <c r="R15" s="3" t="s">
        <v>40</v>
      </c>
      <c r="S15" s="23">
        <v>88</v>
      </c>
    </row>
    <row r="16" spans="1:19" ht="12.75" customHeight="1" x14ac:dyDescent="0.2">
      <c r="A16" s="5"/>
      <c r="B16" s="5"/>
      <c r="C16" s="3"/>
      <c r="D16" s="3"/>
      <c r="E16" s="5" t="s">
        <v>950</v>
      </c>
      <c r="F16" s="6"/>
      <c r="G16" s="35" t="s">
        <v>55</v>
      </c>
      <c r="H16" s="6" t="s">
        <v>56</v>
      </c>
      <c r="I16" s="88" t="s">
        <v>949</v>
      </c>
      <c r="J16" s="3"/>
      <c r="K16" s="3"/>
      <c r="L16" s="3"/>
      <c r="M16" s="78" t="s">
        <v>61</v>
      </c>
      <c r="N16" s="3"/>
      <c r="O16" s="78" t="s">
        <v>61</v>
      </c>
      <c r="P16" s="3"/>
      <c r="Q16" s="3"/>
      <c r="R16" s="3"/>
      <c r="S16" s="3"/>
    </row>
    <row r="17" spans="1:19" ht="12.75" customHeight="1" x14ac:dyDescent="0.2">
      <c r="A17" s="5"/>
      <c r="B17" s="5"/>
      <c r="C17" s="6" t="s">
        <v>51</v>
      </c>
      <c r="E17" s="207">
        <v>44669</v>
      </c>
      <c r="F17" s="207"/>
      <c r="G17" s="6"/>
      <c r="H17" s="6"/>
      <c r="I17" s="6"/>
      <c r="J17" s="6"/>
      <c r="K17" s="6"/>
      <c r="L17" s="6"/>
      <c r="M17" s="78" t="s">
        <v>61</v>
      </c>
      <c r="N17" s="6"/>
      <c r="O17" s="78" t="s">
        <v>61</v>
      </c>
      <c r="P17" s="6"/>
      <c r="Q17" s="6"/>
      <c r="R17" s="3"/>
      <c r="S17" s="3"/>
    </row>
    <row r="18" spans="1:19" ht="12.75" customHeight="1" x14ac:dyDescent="0.2">
      <c r="A18" s="5"/>
      <c r="B18" s="5"/>
      <c r="C18" s="20" t="s">
        <v>52</v>
      </c>
      <c r="D18" s="3" t="s">
        <v>44</v>
      </c>
      <c r="E18" s="91" t="s">
        <v>315</v>
      </c>
      <c r="F18" s="91"/>
      <c r="G18" s="91"/>
      <c r="H18" s="8"/>
      <c r="I18" s="21"/>
      <c r="J18" s="8" t="s">
        <v>36</v>
      </c>
      <c r="K18" s="91" t="s">
        <v>314</v>
      </c>
      <c r="L18" s="5"/>
      <c r="M18" s="3"/>
      <c r="N18" s="3"/>
      <c r="O18" s="3"/>
      <c r="P18" s="3"/>
      <c r="Q18" s="3"/>
      <c r="R18" s="3"/>
      <c r="S18" s="3"/>
    </row>
    <row r="19" spans="1:19" ht="12.75" customHeight="1" x14ac:dyDescent="0.2"/>
    <row r="20" spans="1:19" ht="12.75" customHeight="1" x14ac:dyDescent="0.2"/>
    <row r="21" spans="1:19" ht="12.75" customHeight="1" x14ac:dyDescent="0.2"/>
    <row r="22" spans="1:19" ht="12.75" customHeight="1" x14ac:dyDescent="0.2"/>
    <row r="23" spans="1:19" ht="12.75" customHeight="1" x14ac:dyDescent="0.2"/>
    <row r="24" spans="1:19" ht="12.75" customHeight="1" x14ac:dyDescent="0.2"/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  <row r="46" customFormat="1" ht="12.75" customHeight="1" x14ac:dyDescent="0.2"/>
    <row r="47" customFormat="1" ht="12.75" customHeight="1" x14ac:dyDescent="0.2"/>
    <row r="48" customFormat="1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</sheetData>
  <mergeCells count="3">
    <mergeCell ref="E10:G10"/>
    <mergeCell ref="E9:F9"/>
    <mergeCell ref="E17:F17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E4DFD-6D6F-47AC-AA71-7EF63C8607E5}">
  <sheetPr codeName="Blad34">
    <tabColor theme="0"/>
    <pageSetUpPr fitToPage="1"/>
  </sheetPr>
  <dimension ref="A2:S517"/>
  <sheetViews>
    <sheetView topLeftCell="A10"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2" max="2" width="7.42578125" bestFit="1" customWidth="1"/>
    <col min="3" max="3" width="11.42578125" customWidth="1"/>
    <col min="4" max="4" width="6.42578125" customWidth="1"/>
    <col min="5" max="5" width="3.7109375" customWidth="1"/>
    <col min="6" max="6" width="6.42578125" customWidth="1"/>
    <col min="9" max="9" width="11" customWidth="1"/>
    <col min="11" max="11" width="6.28515625" customWidth="1"/>
    <col min="12" max="12" width="2.7109375" customWidth="1"/>
    <col min="13" max="13" width="5.7109375" bestFit="1" customWidth="1"/>
    <col min="14" max="14" width="3" customWidth="1"/>
    <col min="15" max="15" width="5.7109375" bestFit="1" customWidth="1"/>
    <col min="16" max="16" width="6.7109375" bestFit="1" customWidth="1"/>
    <col min="17" max="17" width="4.28515625" customWidth="1"/>
    <col min="18" max="18" width="5.7109375" bestFit="1" customWidth="1"/>
    <col min="19" max="19" width="4.28515625" customWidth="1"/>
  </cols>
  <sheetData>
    <row r="2" spans="1:19" ht="21" customHeight="1" thickBot="1" x14ac:dyDescent="0.25">
      <c r="A2" s="64" t="s">
        <v>990</v>
      </c>
      <c r="B2" s="64"/>
      <c r="C2" s="64"/>
      <c r="D2" s="64"/>
      <c r="E2" s="64" t="s">
        <v>21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64</v>
      </c>
      <c r="B4" s="6" t="s">
        <v>45</v>
      </c>
      <c r="C4" s="46" t="s">
        <v>989</v>
      </c>
      <c r="E4" s="23">
        <v>2</v>
      </c>
      <c r="F4" s="3" t="s">
        <v>25</v>
      </c>
      <c r="G4" s="3" t="s">
        <v>13</v>
      </c>
      <c r="H4" s="3" t="s">
        <v>46</v>
      </c>
      <c r="I4" s="89">
        <v>43155</v>
      </c>
      <c r="J4" s="4" t="s">
        <v>60</v>
      </c>
      <c r="K4" s="35" t="s">
        <v>988</v>
      </c>
      <c r="L4" s="3"/>
      <c r="M4" s="130" t="s">
        <v>987</v>
      </c>
      <c r="N4" s="3"/>
      <c r="O4" s="36" t="s">
        <v>61</v>
      </c>
      <c r="P4" s="3" t="s">
        <v>49</v>
      </c>
      <c r="Q4" s="36">
        <v>92</v>
      </c>
      <c r="R4" s="3" t="s">
        <v>50</v>
      </c>
      <c r="S4" s="36">
        <v>90</v>
      </c>
    </row>
    <row r="5" spans="1:19" ht="12.75" customHeight="1" x14ac:dyDescent="0.2">
      <c r="A5" s="5"/>
      <c r="B5" s="5" t="s">
        <v>24</v>
      </c>
      <c r="C5" s="23" t="s">
        <v>75</v>
      </c>
      <c r="E5" s="3"/>
      <c r="F5" s="3"/>
      <c r="G5" s="3" t="s">
        <v>14</v>
      </c>
      <c r="H5" s="6" t="s">
        <v>53</v>
      </c>
      <c r="I5" s="88" t="s">
        <v>573</v>
      </c>
      <c r="J5" s="3"/>
      <c r="K5" s="3"/>
      <c r="L5" s="3"/>
      <c r="M5" s="23" t="s">
        <v>572</v>
      </c>
      <c r="N5" s="3"/>
      <c r="O5" s="23" t="s">
        <v>61</v>
      </c>
      <c r="P5" s="3" t="s">
        <v>30</v>
      </c>
      <c r="Q5" s="23">
        <v>91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6" t="s">
        <v>54</v>
      </c>
      <c r="I6" s="88" t="s">
        <v>984</v>
      </c>
      <c r="J6" s="3" t="s">
        <v>39</v>
      </c>
      <c r="K6" s="23" t="s">
        <v>278</v>
      </c>
      <c r="L6" s="3"/>
      <c r="M6" s="174" t="s">
        <v>983</v>
      </c>
      <c r="N6" s="3"/>
      <c r="O6" s="23" t="s">
        <v>61</v>
      </c>
      <c r="P6" s="3" t="s">
        <v>31</v>
      </c>
      <c r="Q6" s="23">
        <v>90</v>
      </c>
      <c r="R6" s="3" t="s">
        <v>34</v>
      </c>
      <c r="S6" s="23">
        <v>89</v>
      </c>
    </row>
    <row r="7" spans="1:19" ht="12.75" customHeight="1" x14ac:dyDescent="0.2">
      <c r="A7" s="5"/>
      <c r="B7" s="6" t="s">
        <v>45</v>
      </c>
      <c r="C7" s="46" t="s">
        <v>986</v>
      </c>
      <c r="E7" s="23">
        <v>2</v>
      </c>
      <c r="F7" s="3" t="s">
        <v>25</v>
      </c>
      <c r="G7" s="3" t="s">
        <v>13</v>
      </c>
      <c r="H7" s="3" t="s">
        <v>46</v>
      </c>
      <c r="I7" s="89">
        <v>43155</v>
      </c>
      <c r="J7" s="4" t="s">
        <v>60</v>
      </c>
      <c r="K7" s="35" t="s">
        <v>243</v>
      </c>
      <c r="L7" s="3"/>
      <c r="M7" s="130" t="s">
        <v>985</v>
      </c>
      <c r="N7" s="3"/>
      <c r="O7" s="36" t="s">
        <v>61</v>
      </c>
      <c r="P7" s="3" t="s">
        <v>49</v>
      </c>
      <c r="Q7" s="36">
        <v>91</v>
      </c>
      <c r="R7" s="3" t="s">
        <v>50</v>
      </c>
      <c r="S7" s="36">
        <v>91</v>
      </c>
    </row>
    <row r="8" spans="1:19" ht="12.75" customHeight="1" x14ac:dyDescent="0.2">
      <c r="A8" s="5"/>
      <c r="B8" s="5" t="s">
        <v>24</v>
      </c>
      <c r="C8" s="23" t="s">
        <v>75</v>
      </c>
      <c r="E8" s="3"/>
      <c r="F8" s="3"/>
      <c r="G8" s="3" t="s">
        <v>14</v>
      </c>
      <c r="H8" s="6" t="s">
        <v>53</v>
      </c>
      <c r="I8" s="88" t="s">
        <v>573</v>
      </c>
      <c r="J8" s="3"/>
      <c r="K8" s="3"/>
      <c r="L8" s="3"/>
      <c r="M8" s="23" t="s">
        <v>572</v>
      </c>
      <c r="N8" s="3"/>
      <c r="O8" s="23" t="s">
        <v>61</v>
      </c>
      <c r="P8" s="3" t="s">
        <v>30</v>
      </c>
      <c r="Q8" s="23">
        <v>91</v>
      </c>
      <c r="R8" s="3" t="s">
        <v>40</v>
      </c>
      <c r="S8" s="23">
        <v>89</v>
      </c>
    </row>
    <row r="9" spans="1:19" ht="12.75" customHeight="1" x14ac:dyDescent="0.2">
      <c r="A9" s="5"/>
      <c r="B9" s="5"/>
      <c r="C9" s="3"/>
      <c r="E9" s="3"/>
      <c r="F9" s="3"/>
      <c r="G9" s="3" t="s">
        <v>15</v>
      </c>
      <c r="H9" s="6" t="s">
        <v>54</v>
      </c>
      <c r="I9" s="88" t="s">
        <v>984</v>
      </c>
      <c r="J9" s="3" t="s">
        <v>39</v>
      </c>
      <c r="K9" s="23" t="s">
        <v>278</v>
      </c>
      <c r="L9" s="3"/>
      <c r="M9" s="174" t="s">
        <v>983</v>
      </c>
      <c r="N9" s="3"/>
      <c r="O9" s="23" t="s">
        <v>61</v>
      </c>
      <c r="P9" s="3" t="s">
        <v>31</v>
      </c>
      <c r="Q9" s="23">
        <v>90</v>
      </c>
      <c r="R9" s="3" t="s">
        <v>34</v>
      </c>
      <c r="S9" s="23">
        <v>89</v>
      </c>
    </row>
    <row r="10" spans="1:19" ht="12.75" customHeight="1" x14ac:dyDescent="0.2">
      <c r="A10" s="178" t="s">
        <v>12</v>
      </c>
      <c r="B10" s="6" t="s">
        <v>45</v>
      </c>
      <c r="C10" s="46" t="s">
        <v>982</v>
      </c>
      <c r="E10" s="23">
        <v>2</v>
      </c>
      <c r="F10" s="3" t="s">
        <v>25</v>
      </c>
      <c r="G10" s="3" t="s">
        <v>13</v>
      </c>
      <c r="H10" s="3" t="s">
        <v>46</v>
      </c>
      <c r="I10" s="89">
        <v>43910</v>
      </c>
      <c r="J10" s="4" t="s">
        <v>60</v>
      </c>
      <c r="K10" s="35" t="s">
        <v>211</v>
      </c>
      <c r="L10" s="3"/>
      <c r="M10" s="130" t="s">
        <v>981</v>
      </c>
      <c r="N10" s="3"/>
      <c r="O10" s="36" t="s">
        <v>61</v>
      </c>
      <c r="P10" s="3" t="s">
        <v>49</v>
      </c>
      <c r="Q10" s="36">
        <v>89</v>
      </c>
      <c r="R10" s="3"/>
      <c r="S10" s="36">
        <v>89</v>
      </c>
    </row>
    <row r="11" spans="1:19" ht="12.75" customHeight="1" x14ac:dyDescent="0.2">
      <c r="A11" s="5"/>
      <c r="B11" s="5" t="s">
        <v>24</v>
      </c>
      <c r="C11" s="23" t="s">
        <v>75</v>
      </c>
      <c r="D11" s="3"/>
      <c r="E11" s="3"/>
      <c r="F11" s="3"/>
      <c r="G11" s="3" t="s">
        <v>14</v>
      </c>
      <c r="H11" s="6" t="s">
        <v>53</v>
      </c>
      <c r="I11" s="88" t="s">
        <v>980</v>
      </c>
      <c r="J11" s="3"/>
      <c r="K11" s="3"/>
      <c r="L11" s="3"/>
      <c r="M11" s="174" t="s">
        <v>979</v>
      </c>
      <c r="N11" s="3"/>
      <c r="O11" s="23" t="s">
        <v>61</v>
      </c>
      <c r="P11" s="3" t="s">
        <v>30</v>
      </c>
      <c r="Q11" s="23">
        <v>91</v>
      </c>
      <c r="R11" s="3"/>
      <c r="S11" s="23">
        <v>89</v>
      </c>
    </row>
    <row r="12" spans="1:19" ht="12.75" customHeight="1" x14ac:dyDescent="0.2">
      <c r="B12" s="5"/>
      <c r="C12" s="3"/>
      <c r="D12" s="3"/>
      <c r="E12" s="3"/>
      <c r="F12" s="3"/>
      <c r="G12" s="3" t="s">
        <v>15</v>
      </c>
      <c r="H12" s="6" t="s">
        <v>54</v>
      </c>
      <c r="I12" s="88" t="s">
        <v>978</v>
      </c>
      <c r="J12" s="3" t="s">
        <v>39</v>
      </c>
      <c r="K12" s="23" t="s">
        <v>564</v>
      </c>
      <c r="L12" s="3"/>
      <c r="M12" s="174" t="s">
        <v>977</v>
      </c>
      <c r="N12" s="3"/>
      <c r="O12" s="23" t="s">
        <v>61</v>
      </c>
      <c r="P12" s="3" t="s">
        <v>31</v>
      </c>
      <c r="Q12" s="23">
        <v>90</v>
      </c>
      <c r="R12" s="3" t="s">
        <v>34</v>
      </c>
      <c r="S12" s="23">
        <v>89</v>
      </c>
    </row>
    <row r="13" spans="1:19" s="9" customFormat="1" ht="12.75" customHeight="1" x14ac:dyDescent="0.2">
      <c r="C13" s="90" t="s">
        <v>2</v>
      </c>
      <c r="D13" s="3" t="s">
        <v>44</v>
      </c>
      <c r="E13" s="199" t="s">
        <v>841</v>
      </c>
      <c r="F13" s="199"/>
      <c r="G13" s="199"/>
      <c r="H13" s="8"/>
      <c r="I13" s="21"/>
      <c r="J13" s="8" t="s">
        <v>36</v>
      </c>
      <c r="K13" s="91" t="s">
        <v>840</v>
      </c>
      <c r="L13" s="5"/>
      <c r="M13" s="5"/>
      <c r="N13" s="5"/>
      <c r="O13" s="5"/>
      <c r="P13" s="5"/>
      <c r="Q13" s="5"/>
      <c r="R13" s="5"/>
      <c r="S13" s="5"/>
    </row>
    <row r="14" spans="1:19" ht="12.75" customHeight="1" x14ac:dyDescent="0.2">
      <c r="E14" s="8"/>
      <c r="F14" s="8"/>
      <c r="J14" s="3"/>
      <c r="K14" s="3"/>
    </row>
    <row r="15" spans="1:19" ht="12.75" customHeight="1" x14ac:dyDescent="0.2">
      <c r="A15" s="5">
        <v>65</v>
      </c>
      <c r="B15" s="6" t="s">
        <v>45</v>
      </c>
      <c r="C15" s="46" t="s">
        <v>976</v>
      </c>
      <c r="E15" s="23">
        <v>1</v>
      </c>
      <c r="F15" s="3" t="s">
        <v>25</v>
      </c>
      <c r="G15" s="3" t="s">
        <v>13</v>
      </c>
      <c r="H15" s="3" t="s">
        <v>46</v>
      </c>
      <c r="I15" s="89">
        <v>43188</v>
      </c>
      <c r="J15" s="4" t="s">
        <v>60</v>
      </c>
      <c r="K15" s="35" t="s">
        <v>975</v>
      </c>
      <c r="L15" s="3"/>
      <c r="M15" s="36" t="s">
        <v>974</v>
      </c>
      <c r="N15" s="3"/>
      <c r="O15" s="36" t="s">
        <v>61</v>
      </c>
      <c r="P15" s="3" t="s">
        <v>49</v>
      </c>
      <c r="Q15" s="36">
        <v>94</v>
      </c>
      <c r="R15" s="3" t="s">
        <v>50</v>
      </c>
      <c r="S15" s="36">
        <v>92</v>
      </c>
    </row>
    <row r="16" spans="1:19" ht="12.75" customHeight="1" x14ac:dyDescent="0.2">
      <c r="A16" s="5"/>
      <c r="B16" s="5" t="s">
        <v>24</v>
      </c>
      <c r="C16" s="23" t="s">
        <v>75</v>
      </c>
      <c r="E16" s="3"/>
      <c r="F16" s="3"/>
      <c r="G16" s="3" t="s">
        <v>14</v>
      </c>
      <c r="H16" s="6" t="s">
        <v>53</v>
      </c>
      <c r="I16" s="88" t="s">
        <v>973</v>
      </c>
      <c r="J16" s="3"/>
      <c r="K16" s="3"/>
      <c r="L16" s="3"/>
      <c r="M16" s="23" t="s">
        <v>972</v>
      </c>
      <c r="N16" s="3"/>
      <c r="O16" s="23" t="s">
        <v>61</v>
      </c>
      <c r="P16" s="3" t="s">
        <v>30</v>
      </c>
      <c r="Q16" s="23">
        <v>91</v>
      </c>
      <c r="R16" s="3" t="s">
        <v>40</v>
      </c>
      <c r="S16" s="23">
        <v>89</v>
      </c>
    </row>
    <row r="17" spans="1:19" ht="12.75" customHeight="1" x14ac:dyDescent="0.2">
      <c r="A17" s="5"/>
      <c r="B17" s="5"/>
      <c r="C17" s="3"/>
      <c r="E17" s="3"/>
      <c r="F17" s="3"/>
      <c r="G17" s="3" t="s">
        <v>15</v>
      </c>
      <c r="H17" s="6" t="s">
        <v>54</v>
      </c>
      <c r="I17" s="88" t="s">
        <v>971</v>
      </c>
      <c r="J17" s="3" t="s">
        <v>39</v>
      </c>
      <c r="K17" s="23" t="s">
        <v>970</v>
      </c>
      <c r="L17" s="3"/>
      <c r="M17" s="23" t="s">
        <v>969</v>
      </c>
      <c r="N17" s="3"/>
      <c r="O17" s="23" t="s">
        <v>61</v>
      </c>
      <c r="P17" s="3" t="s">
        <v>31</v>
      </c>
      <c r="Q17" s="23">
        <v>91</v>
      </c>
      <c r="R17" s="3" t="s">
        <v>34</v>
      </c>
      <c r="S17" s="23">
        <v>89</v>
      </c>
    </row>
    <row r="18" spans="1:19" ht="12.75" customHeight="1" x14ac:dyDescent="0.2">
      <c r="A18" s="5"/>
      <c r="B18" s="6" t="s">
        <v>45</v>
      </c>
      <c r="C18" s="46" t="s">
        <v>716</v>
      </c>
      <c r="E18" s="23">
        <v>3</v>
      </c>
      <c r="F18" s="3" t="s">
        <v>25</v>
      </c>
      <c r="G18" s="3" t="s">
        <v>13</v>
      </c>
      <c r="H18" s="3" t="s">
        <v>46</v>
      </c>
      <c r="I18" s="89">
        <v>43548</v>
      </c>
      <c r="J18" s="4" t="s">
        <v>60</v>
      </c>
      <c r="K18" s="35" t="s">
        <v>107</v>
      </c>
      <c r="L18" s="3"/>
      <c r="M18" s="36" t="s">
        <v>715</v>
      </c>
      <c r="N18" s="3"/>
      <c r="O18" s="36" t="s">
        <v>61</v>
      </c>
      <c r="P18" s="3" t="s">
        <v>49</v>
      </c>
      <c r="Q18" s="36">
        <v>92</v>
      </c>
      <c r="R18" s="3" t="s">
        <v>50</v>
      </c>
      <c r="S18" s="36">
        <v>90</v>
      </c>
    </row>
    <row r="19" spans="1:19" ht="12.75" customHeight="1" x14ac:dyDescent="0.2">
      <c r="A19" s="5"/>
      <c r="B19" s="5" t="s">
        <v>24</v>
      </c>
      <c r="C19" s="23" t="s">
        <v>75</v>
      </c>
      <c r="E19" s="3"/>
      <c r="F19" s="3"/>
      <c r="G19" s="3" t="s">
        <v>14</v>
      </c>
      <c r="H19" s="6" t="s">
        <v>53</v>
      </c>
      <c r="I19" s="88" t="s">
        <v>968</v>
      </c>
      <c r="J19" s="3"/>
      <c r="K19" s="3"/>
      <c r="L19" s="3"/>
      <c r="M19" s="23" t="s">
        <v>967</v>
      </c>
      <c r="N19" s="3"/>
      <c r="O19" s="23" t="s">
        <v>61</v>
      </c>
      <c r="P19" s="3" t="s">
        <v>30</v>
      </c>
      <c r="Q19" s="23">
        <v>93</v>
      </c>
      <c r="R19" s="3" t="s">
        <v>40</v>
      </c>
      <c r="S19" s="23">
        <v>88</v>
      </c>
    </row>
    <row r="20" spans="1:19" ht="12.75" customHeight="1" x14ac:dyDescent="0.2">
      <c r="A20" s="5"/>
      <c r="B20" s="5"/>
      <c r="C20" s="3"/>
      <c r="E20" s="3"/>
      <c r="F20" s="3"/>
      <c r="G20" s="3" t="s">
        <v>15</v>
      </c>
      <c r="H20" s="6" t="s">
        <v>54</v>
      </c>
      <c r="I20" s="88" t="s">
        <v>966</v>
      </c>
      <c r="J20" s="3" t="s">
        <v>39</v>
      </c>
      <c r="K20" s="23" t="s">
        <v>965</v>
      </c>
      <c r="L20" s="3"/>
      <c r="M20" s="23" t="s">
        <v>964</v>
      </c>
      <c r="N20" s="3"/>
      <c r="O20" s="23" t="s">
        <v>963</v>
      </c>
      <c r="P20" s="3" t="s">
        <v>31</v>
      </c>
      <c r="Q20" s="23">
        <v>92</v>
      </c>
      <c r="R20" s="3" t="s">
        <v>34</v>
      </c>
      <c r="S20" s="23">
        <v>93</v>
      </c>
    </row>
    <row r="21" spans="1:19" ht="12.75" customHeight="1" x14ac:dyDescent="0.2">
      <c r="A21" s="9"/>
      <c r="B21" s="9"/>
      <c r="C21" s="90" t="s">
        <v>2</v>
      </c>
      <c r="D21" s="3" t="s">
        <v>44</v>
      </c>
      <c r="E21" s="199" t="s">
        <v>84</v>
      </c>
      <c r="F21" s="199"/>
      <c r="G21" s="199"/>
      <c r="H21" s="8"/>
      <c r="I21" s="21"/>
      <c r="J21" s="8" t="s">
        <v>36</v>
      </c>
      <c r="K21" s="91" t="s">
        <v>85</v>
      </c>
      <c r="L21" s="5"/>
      <c r="M21" s="5"/>
      <c r="N21" s="5"/>
      <c r="O21" s="5"/>
      <c r="P21" s="5"/>
      <c r="Q21" s="5"/>
      <c r="R21" s="5"/>
      <c r="S21" s="5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21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9"/>
      <c r="B24" s="9"/>
      <c r="C24" s="5"/>
      <c r="D24" s="5"/>
      <c r="E24" s="5"/>
      <c r="F24" s="5"/>
      <c r="G24" s="5"/>
      <c r="H24" s="5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19" ht="12.75" customHeight="1" x14ac:dyDescent="0.2"/>
    <row r="26" spans="1:19" ht="12.75" customHeight="1" x14ac:dyDescent="0.2">
      <c r="A26" s="8"/>
      <c r="B26" s="8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3:19" ht="12.75" customHeight="1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3:19" ht="12.75" customHeight="1" x14ac:dyDescent="0.2"/>
    <row r="35" spans="3:19" ht="12.75" customHeight="1" x14ac:dyDescent="0.2"/>
    <row r="36" spans="3:19" ht="12.75" customHeight="1" x14ac:dyDescent="0.2"/>
    <row r="37" spans="3:19" ht="12.75" customHeight="1" x14ac:dyDescent="0.2"/>
    <row r="38" spans="3:19" ht="12.75" customHeight="1" x14ac:dyDescent="0.2"/>
    <row r="39" spans="3:19" ht="12.75" customHeight="1" x14ac:dyDescent="0.2"/>
    <row r="40" spans="3:19" ht="12.75" customHeight="1" x14ac:dyDescent="0.2"/>
    <row r="41" spans="3:19" ht="12.75" customHeight="1" x14ac:dyDescent="0.2"/>
    <row r="42" spans="3:19" ht="12.75" customHeight="1" x14ac:dyDescent="0.2"/>
    <row r="43" spans="3:19" ht="12.75" customHeight="1" x14ac:dyDescent="0.2"/>
    <row r="44" spans="3:19" ht="12.75" customHeight="1" x14ac:dyDescent="0.2"/>
    <row r="45" spans="3:19" ht="12.75" customHeight="1" x14ac:dyDescent="0.2"/>
    <row r="46" spans="3:19" ht="12.75" customHeight="1" x14ac:dyDescent="0.2"/>
    <row r="47" spans="3:19" ht="12.75" customHeight="1" x14ac:dyDescent="0.2"/>
    <row r="48" spans="3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  <row r="241" customFormat="1" ht="12.75" customHeight="1" x14ac:dyDescent="0.2"/>
    <row r="242" customFormat="1" ht="12.75" customHeight="1" x14ac:dyDescent="0.2"/>
    <row r="243" customFormat="1" ht="12.75" customHeight="1" x14ac:dyDescent="0.2"/>
    <row r="244" customFormat="1" ht="12.75" customHeight="1" x14ac:dyDescent="0.2"/>
    <row r="245" customFormat="1" ht="12.75" customHeight="1" x14ac:dyDescent="0.2"/>
    <row r="246" customFormat="1" ht="12.75" customHeight="1" x14ac:dyDescent="0.2"/>
    <row r="247" customFormat="1" ht="12.75" customHeight="1" x14ac:dyDescent="0.2"/>
    <row r="248" customFormat="1" ht="12.75" customHeight="1" x14ac:dyDescent="0.2"/>
    <row r="249" customFormat="1" ht="12.75" customHeight="1" x14ac:dyDescent="0.2"/>
    <row r="250" customFormat="1" ht="12.75" customHeight="1" x14ac:dyDescent="0.2"/>
    <row r="251" customFormat="1" ht="12.75" customHeight="1" x14ac:dyDescent="0.2"/>
    <row r="252" customFormat="1" ht="12.75" customHeight="1" x14ac:dyDescent="0.2"/>
    <row r="253" customFormat="1" ht="12.75" customHeight="1" x14ac:dyDescent="0.2"/>
    <row r="254" customFormat="1" ht="12.75" customHeight="1" x14ac:dyDescent="0.2"/>
    <row r="255" customFormat="1" ht="12.75" customHeight="1" x14ac:dyDescent="0.2"/>
    <row r="256" customFormat="1" ht="12.75" customHeight="1" x14ac:dyDescent="0.2"/>
    <row r="257" customFormat="1" ht="12.75" customHeight="1" x14ac:dyDescent="0.2"/>
    <row r="258" customFormat="1" ht="12.75" customHeight="1" x14ac:dyDescent="0.2"/>
    <row r="259" customFormat="1" ht="12.75" customHeight="1" x14ac:dyDescent="0.2"/>
    <row r="260" customFormat="1" ht="12.75" customHeight="1" x14ac:dyDescent="0.2"/>
    <row r="261" customFormat="1" ht="12.75" customHeight="1" x14ac:dyDescent="0.2"/>
    <row r="262" customFormat="1" ht="12.75" customHeight="1" x14ac:dyDescent="0.2"/>
    <row r="263" customFormat="1" ht="12.75" customHeight="1" x14ac:dyDescent="0.2"/>
    <row r="264" customFormat="1" ht="12.75" customHeight="1" x14ac:dyDescent="0.2"/>
    <row r="265" customFormat="1" ht="12.75" customHeight="1" x14ac:dyDescent="0.2"/>
    <row r="266" customFormat="1" ht="12.75" customHeight="1" x14ac:dyDescent="0.2"/>
    <row r="267" customFormat="1" ht="12.75" customHeight="1" x14ac:dyDescent="0.2"/>
    <row r="268" customFormat="1" ht="12.75" customHeight="1" x14ac:dyDescent="0.2"/>
    <row r="269" customFormat="1" ht="12.75" customHeight="1" x14ac:dyDescent="0.2"/>
    <row r="270" customFormat="1" ht="12.75" customHeight="1" x14ac:dyDescent="0.2"/>
    <row r="271" customFormat="1" ht="12.75" customHeight="1" x14ac:dyDescent="0.2"/>
    <row r="272" customFormat="1" ht="12.75" customHeight="1" x14ac:dyDescent="0.2"/>
    <row r="273" customFormat="1" ht="12.75" customHeight="1" x14ac:dyDescent="0.2"/>
    <row r="274" customFormat="1" ht="12.75" customHeight="1" x14ac:dyDescent="0.2"/>
    <row r="275" customFormat="1" ht="12.75" customHeight="1" x14ac:dyDescent="0.2"/>
    <row r="276" customFormat="1" ht="12.75" customHeight="1" x14ac:dyDescent="0.2"/>
    <row r="277" customFormat="1" ht="12.75" customHeight="1" x14ac:dyDescent="0.2"/>
    <row r="278" customFormat="1" ht="12.75" customHeight="1" x14ac:dyDescent="0.2"/>
    <row r="279" customFormat="1" ht="12.75" customHeight="1" x14ac:dyDescent="0.2"/>
    <row r="280" customFormat="1" ht="12.75" customHeight="1" x14ac:dyDescent="0.2"/>
    <row r="281" customFormat="1" ht="12.75" customHeight="1" x14ac:dyDescent="0.2"/>
    <row r="282" customFormat="1" ht="12.75" customHeight="1" x14ac:dyDescent="0.2"/>
    <row r="283" customFormat="1" ht="12.75" customHeight="1" x14ac:dyDescent="0.2"/>
    <row r="284" customFormat="1" ht="12.75" customHeight="1" x14ac:dyDescent="0.2"/>
    <row r="285" customFormat="1" ht="12.75" customHeight="1" x14ac:dyDescent="0.2"/>
    <row r="286" customFormat="1" ht="12.75" customHeight="1" x14ac:dyDescent="0.2"/>
    <row r="287" customFormat="1" ht="12.75" customHeight="1" x14ac:dyDescent="0.2"/>
    <row r="288" customFormat="1" ht="12.75" customHeight="1" x14ac:dyDescent="0.2"/>
    <row r="289" customFormat="1" ht="12.75" customHeight="1" x14ac:dyDescent="0.2"/>
    <row r="290" customFormat="1" ht="12.75" customHeight="1" x14ac:dyDescent="0.2"/>
    <row r="291" customFormat="1" ht="12.75" customHeight="1" x14ac:dyDescent="0.2"/>
    <row r="292" customFormat="1" ht="12.75" customHeight="1" x14ac:dyDescent="0.2"/>
    <row r="293" customFormat="1" ht="12.75" customHeight="1" x14ac:dyDescent="0.2"/>
    <row r="294" customFormat="1" ht="12.75" customHeight="1" x14ac:dyDescent="0.2"/>
    <row r="295" customFormat="1" ht="12.75" customHeight="1" x14ac:dyDescent="0.2"/>
    <row r="296" customFormat="1" ht="12.75" customHeight="1" x14ac:dyDescent="0.2"/>
    <row r="297" customFormat="1" ht="12.75" customHeight="1" x14ac:dyDescent="0.2"/>
    <row r="298" customFormat="1" ht="12.75" customHeight="1" x14ac:dyDescent="0.2"/>
    <row r="299" customFormat="1" ht="12.75" customHeight="1" x14ac:dyDescent="0.2"/>
    <row r="300" customFormat="1" ht="12.75" customHeight="1" x14ac:dyDescent="0.2"/>
    <row r="301" customFormat="1" ht="12.75" customHeight="1" x14ac:dyDescent="0.2"/>
    <row r="302" customFormat="1" ht="12.75" customHeight="1" x14ac:dyDescent="0.2"/>
    <row r="303" customFormat="1" ht="12.75" customHeight="1" x14ac:dyDescent="0.2"/>
    <row r="304" customFormat="1" ht="12.75" customHeight="1" x14ac:dyDescent="0.2"/>
    <row r="305" customFormat="1" ht="12.75" customHeight="1" x14ac:dyDescent="0.2"/>
    <row r="306" customFormat="1" ht="12.75" customHeight="1" x14ac:dyDescent="0.2"/>
    <row r="307" customFormat="1" ht="12.75" customHeight="1" x14ac:dyDescent="0.2"/>
    <row r="308" customFormat="1" ht="12.75" customHeight="1" x14ac:dyDescent="0.2"/>
    <row r="309" customFormat="1" ht="12.75" customHeight="1" x14ac:dyDescent="0.2"/>
    <row r="310" customFormat="1" ht="12.75" customHeight="1" x14ac:dyDescent="0.2"/>
    <row r="311" customFormat="1" ht="12.75" customHeight="1" x14ac:dyDescent="0.2"/>
    <row r="312" customFormat="1" ht="12.75" customHeight="1" x14ac:dyDescent="0.2"/>
    <row r="313" customFormat="1" ht="12.75" customHeight="1" x14ac:dyDescent="0.2"/>
    <row r="314" customFormat="1" ht="12.75" customHeight="1" x14ac:dyDescent="0.2"/>
    <row r="315" customFormat="1" ht="12.75" customHeight="1" x14ac:dyDescent="0.2"/>
    <row r="316" customFormat="1" ht="12.75" customHeight="1" x14ac:dyDescent="0.2"/>
    <row r="317" customFormat="1" ht="12.75" customHeight="1" x14ac:dyDescent="0.2"/>
    <row r="318" customFormat="1" ht="12.75" customHeight="1" x14ac:dyDescent="0.2"/>
    <row r="319" customFormat="1" ht="12.75" customHeight="1" x14ac:dyDescent="0.2"/>
    <row r="320" customFormat="1" ht="12.75" customHeight="1" x14ac:dyDescent="0.2"/>
    <row r="321" customFormat="1" ht="12.75" customHeight="1" x14ac:dyDescent="0.2"/>
    <row r="322" customFormat="1" ht="12.75" customHeight="1" x14ac:dyDescent="0.2"/>
    <row r="323" customFormat="1" ht="12.75" customHeight="1" x14ac:dyDescent="0.2"/>
    <row r="324" customFormat="1" ht="12.75" customHeight="1" x14ac:dyDescent="0.2"/>
    <row r="325" customFormat="1" ht="12.75" customHeight="1" x14ac:dyDescent="0.2"/>
    <row r="326" customFormat="1" ht="12.75" customHeight="1" x14ac:dyDescent="0.2"/>
    <row r="327" customFormat="1" ht="12.75" customHeight="1" x14ac:dyDescent="0.2"/>
    <row r="328" customFormat="1" ht="12.75" customHeight="1" x14ac:dyDescent="0.2"/>
    <row r="329" customFormat="1" ht="12.75" customHeight="1" x14ac:dyDescent="0.2"/>
    <row r="330" customFormat="1" ht="12.75" customHeight="1" x14ac:dyDescent="0.2"/>
    <row r="331" customFormat="1" ht="12.75" customHeight="1" x14ac:dyDescent="0.2"/>
    <row r="332" customFormat="1" ht="12.75" customHeight="1" x14ac:dyDescent="0.2"/>
    <row r="333" customFormat="1" ht="12.75" customHeight="1" x14ac:dyDescent="0.2"/>
    <row r="334" customFormat="1" ht="12.75" customHeight="1" x14ac:dyDescent="0.2"/>
    <row r="335" customFormat="1" ht="12.75" customHeight="1" x14ac:dyDescent="0.2"/>
    <row r="336" customFormat="1" ht="12.75" customHeight="1" x14ac:dyDescent="0.2"/>
    <row r="337" customFormat="1" ht="12.75" customHeight="1" x14ac:dyDescent="0.2"/>
    <row r="338" customFormat="1" ht="12.75" customHeight="1" x14ac:dyDescent="0.2"/>
    <row r="339" customFormat="1" ht="12.75" customHeight="1" x14ac:dyDescent="0.2"/>
    <row r="340" customFormat="1" ht="12.75" customHeight="1" x14ac:dyDescent="0.2"/>
    <row r="341" customFormat="1" ht="12.75" customHeight="1" x14ac:dyDescent="0.2"/>
    <row r="342" customFormat="1" ht="12.75" customHeight="1" x14ac:dyDescent="0.2"/>
    <row r="343" customFormat="1" ht="12.75" customHeight="1" x14ac:dyDescent="0.2"/>
    <row r="344" customFormat="1" ht="12.75" customHeight="1" x14ac:dyDescent="0.2"/>
    <row r="345" customFormat="1" ht="12.75" customHeight="1" x14ac:dyDescent="0.2"/>
    <row r="346" customFormat="1" ht="12.75" customHeight="1" x14ac:dyDescent="0.2"/>
    <row r="347" customFormat="1" ht="12.75" customHeight="1" x14ac:dyDescent="0.2"/>
    <row r="348" customFormat="1" ht="12.75" customHeight="1" x14ac:dyDescent="0.2"/>
    <row r="349" customFormat="1" ht="12.75" customHeight="1" x14ac:dyDescent="0.2"/>
    <row r="350" customFormat="1" ht="12.75" customHeight="1" x14ac:dyDescent="0.2"/>
    <row r="351" customFormat="1" ht="12.75" customHeight="1" x14ac:dyDescent="0.2"/>
    <row r="352" customFormat="1" ht="12.75" customHeight="1" x14ac:dyDescent="0.2"/>
    <row r="353" customFormat="1" ht="12.75" customHeight="1" x14ac:dyDescent="0.2"/>
    <row r="354" customFormat="1" ht="12.75" customHeight="1" x14ac:dyDescent="0.2"/>
    <row r="355" customFormat="1" ht="12.75" customHeight="1" x14ac:dyDescent="0.2"/>
    <row r="356" customFormat="1" ht="12.75" customHeight="1" x14ac:dyDescent="0.2"/>
    <row r="357" customFormat="1" ht="12.75" customHeight="1" x14ac:dyDescent="0.2"/>
    <row r="358" customFormat="1" ht="12.75" customHeight="1" x14ac:dyDescent="0.2"/>
    <row r="359" customFormat="1" ht="12.75" customHeight="1" x14ac:dyDescent="0.2"/>
    <row r="360" customFormat="1" ht="12.75" customHeight="1" x14ac:dyDescent="0.2"/>
    <row r="361" customFormat="1" ht="12.75" customHeight="1" x14ac:dyDescent="0.2"/>
    <row r="362" customFormat="1" ht="12.75" customHeight="1" x14ac:dyDescent="0.2"/>
    <row r="363" customFormat="1" ht="12.75" customHeight="1" x14ac:dyDescent="0.2"/>
    <row r="364" customFormat="1" ht="12.75" customHeight="1" x14ac:dyDescent="0.2"/>
    <row r="365" customFormat="1" ht="12.75" customHeight="1" x14ac:dyDescent="0.2"/>
    <row r="366" customFormat="1" ht="12.75" customHeight="1" x14ac:dyDescent="0.2"/>
    <row r="367" customFormat="1" ht="12.75" customHeight="1" x14ac:dyDescent="0.2"/>
    <row r="368" customFormat="1" ht="12.75" customHeight="1" x14ac:dyDescent="0.2"/>
    <row r="369" customFormat="1" ht="12.75" customHeight="1" x14ac:dyDescent="0.2"/>
    <row r="370" customFormat="1" ht="12.75" customHeight="1" x14ac:dyDescent="0.2"/>
    <row r="371" customFormat="1" ht="12.75" customHeight="1" x14ac:dyDescent="0.2"/>
    <row r="372" customFormat="1" ht="12.75" customHeight="1" x14ac:dyDescent="0.2"/>
    <row r="373" customFormat="1" ht="12.75" customHeight="1" x14ac:dyDescent="0.2"/>
    <row r="374" customFormat="1" ht="12.75" customHeight="1" x14ac:dyDescent="0.2"/>
    <row r="375" customFormat="1" ht="12.75" customHeight="1" x14ac:dyDescent="0.2"/>
    <row r="376" customFormat="1" ht="12.75" customHeight="1" x14ac:dyDescent="0.2"/>
    <row r="377" customFormat="1" ht="12.75" customHeight="1" x14ac:dyDescent="0.2"/>
    <row r="378" customFormat="1" ht="12.75" customHeight="1" x14ac:dyDescent="0.2"/>
    <row r="379" customFormat="1" ht="12.75" customHeight="1" x14ac:dyDescent="0.2"/>
    <row r="380" customFormat="1" ht="12.75" customHeight="1" x14ac:dyDescent="0.2"/>
    <row r="381" customFormat="1" ht="12.75" customHeight="1" x14ac:dyDescent="0.2"/>
    <row r="382" customFormat="1" ht="12.75" customHeight="1" x14ac:dyDescent="0.2"/>
    <row r="383" customFormat="1" ht="12.75" customHeight="1" x14ac:dyDescent="0.2"/>
    <row r="384" customFormat="1" ht="12.75" customHeight="1" x14ac:dyDescent="0.2"/>
    <row r="385" customFormat="1" ht="12.75" customHeight="1" x14ac:dyDescent="0.2"/>
    <row r="386" customFormat="1" ht="12.75" customHeight="1" x14ac:dyDescent="0.2"/>
    <row r="387" customFormat="1" ht="12.75" customHeight="1" x14ac:dyDescent="0.2"/>
    <row r="388" customFormat="1" ht="12.75" customHeight="1" x14ac:dyDescent="0.2"/>
    <row r="389" customFormat="1" ht="12.75" customHeight="1" x14ac:dyDescent="0.2"/>
    <row r="390" customFormat="1" ht="12.75" customHeight="1" x14ac:dyDescent="0.2"/>
    <row r="391" customFormat="1" ht="12.75" customHeight="1" x14ac:dyDescent="0.2"/>
    <row r="392" customFormat="1" ht="12.75" customHeight="1" x14ac:dyDescent="0.2"/>
    <row r="393" customFormat="1" ht="12.75" customHeight="1" x14ac:dyDescent="0.2"/>
    <row r="394" customFormat="1" ht="12.75" customHeight="1" x14ac:dyDescent="0.2"/>
    <row r="395" customFormat="1" ht="12.75" customHeight="1" x14ac:dyDescent="0.2"/>
    <row r="396" customFormat="1" ht="12.75" customHeight="1" x14ac:dyDescent="0.2"/>
    <row r="397" customFormat="1" ht="12.75" customHeight="1" x14ac:dyDescent="0.2"/>
    <row r="398" customFormat="1" ht="12.75" customHeight="1" x14ac:dyDescent="0.2"/>
    <row r="399" customFormat="1" ht="12.75" customHeight="1" x14ac:dyDescent="0.2"/>
    <row r="400" customFormat="1" ht="12.75" customHeight="1" x14ac:dyDescent="0.2"/>
    <row r="401" customFormat="1" ht="12.75" customHeight="1" x14ac:dyDescent="0.2"/>
    <row r="402" customFormat="1" ht="12.75" customHeight="1" x14ac:dyDescent="0.2"/>
    <row r="403" customFormat="1" ht="12.75" customHeight="1" x14ac:dyDescent="0.2"/>
    <row r="404" customFormat="1" ht="12.75" customHeight="1" x14ac:dyDescent="0.2"/>
    <row r="405" customFormat="1" ht="12.75" customHeight="1" x14ac:dyDescent="0.2"/>
    <row r="406" customFormat="1" ht="12.75" customHeight="1" x14ac:dyDescent="0.2"/>
    <row r="407" customFormat="1" ht="12.75" customHeight="1" x14ac:dyDescent="0.2"/>
    <row r="408" customFormat="1" ht="12.75" customHeight="1" x14ac:dyDescent="0.2"/>
    <row r="409" customFormat="1" ht="12.75" customHeight="1" x14ac:dyDescent="0.2"/>
    <row r="410" customFormat="1" ht="12.75" customHeight="1" x14ac:dyDescent="0.2"/>
    <row r="411" customFormat="1" ht="12.75" customHeight="1" x14ac:dyDescent="0.2"/>
    <row r="412" customFormat="1" ht="12.75" customHeight="1" x14ac:dyDescent="0.2"/>
    <row r="413" customFormat="1" ht="12.75" customHeight="1" x14ac:dyDescent="0.2"/>
    <row r="414" customFormat="1" ht="12.75" customHeight="1" x14ac:dyDescent="0.2"/>
    <row r="415" customFormat="1" ht="12.75" customHeight="1" x14ac:dyDescent="0.2"/>
    <row r="416" customFormat="1" ht="12.75" customHeight="1" x14ac:dyDescent="0.2"/>
    <row r="417" customFormat="1" ht="12.75" customHeight="1" x14ac:dyDescent="0.2"/>
    <row r="418" customFormat="1" ht="12.75" customHeight="1" x14ac:dyDescent="0.2"/>
    <row r="419" customFormat="1" ht="12.75" customHeight="1" x14ac:dyDescent="0.2"/>
    <row r="420" customFormat="1" ht="12.75" customHeight="1" x14ac:dyDescent="0.2"/>
    <row r="421" customFormat="1" ht="12.75" customHeight="1" x14ac:dyDescent="0.2"/>
    <row r="422" customFormat="1" ht="12.75" customHeight="1" x14ac:dyDescent="0.2"/>
    <row r="423" customFormat="1" ht="12.75" customHeight="1" x14ac:dyDescent="0.2"/>
    <row r="424" customFormat="1" ht="12.75" customHeight="1" x14ac:dyDescent="0.2"/>
    <row r="425" customFormat="1" ht="12.75" customHeight="1" x14ac:dyDescent="0.2"/>
    <row r="426" customFormat="1" ht="12.75" customHeight="1" x14ac:dyDescent="0.2"/>
    <row r="427" customFormat="1" ht="12.75" customHeight="1" x14ac:dyDescent="0.2"/>
    <row r="428" customFormat="1" ht="12.75" customHeight="1" x14ac:dyDescent="0.2"/>
    <row r="429" customFormat="1" ht="12.75" customHeight="1" x14ac:dyDescent="0.2"/>
    <row r="430" customFormat="1" ht="12.75" customHeight="1" x14ac:dyDescent="0.2"/>
    <row r="431" customFormat="1" ht="12.75" customHeight="1" x14ac:dyDescent="0.2"/>
    <row r="432" customFormat="1" ht="12.75" customHeight="1" x14ac:dyDescent="0.2"/>
    <row r="433" customFormat="1" ht="12.75" customHeight="1" x14ac:dyDescent="0.2"/>
    <row r="434" customFormat="1" ht="12.75" customHeight="1" x14ac:dyDescent="0.2"/>
    <row r="435" customFormat="1" ht="12.75" customHeight="1" x14ac:dyDescent="0.2"/>
    <row r="436" customFormat="1" ht="12.75" customHeight="1" x14ac:dyDescent="0.2"/>
    <row r="437" customFormat="1" ht="12.75" customHeight="1" x14ac:dyDescent="0.2"/>
    <row r="438" customFormat="1" ht="12.75" customHeight="1" x14ac:dyDescent="0.2"/>
    <row r="439" customFormat="1" ht="12.75" customHeight="1" x14ac:dyDescent="0.2"/>
    <row r="440" customFormat="1" ht="12.75" customHeight="1" x14ac:dyDescent="0.2"/>
    <row r="441" customFormat="1" ht="12.75" customHeight="1" x14ac:dyDescent="0.2"/>
    <row r="442" customFormat="1" ht="12.75" customHeight="1" x14ac:dyDescent="0.2"/>
    <row r="443" customFormat="1" ht="12.75" customHeight="1" x14ac:dyDescent="0.2"/>
    <row r="444" customFormat="1" ht="12.75" customHeight="1" x14ac:dyDescent="0.2"/>
    <row r="445" customFormat="1" ht="12.75" customHeight="1" x14ac:dyDescent="0.2"/>
    <row r="446" customFormat="1" ht="12.75" customHeight="1" x14ac:dyDescent="0.2"/>
    <row r="447" customFormat="1" ht="12.75" customHeight="1" x14ac:dyDescent="0.2"/>
    <row r="448" customFormat="1" ht="12.75" customHeight="1" x14ac:dyDescent="0.2"/>
    <row r="449" customFormat="1" ht="12.75" customHeight="1" x14ac:dyDescent="0.2"/>
    <row r="450" customFormat="1" ht="12.75" customHeight="1" x14ac:dyDescent="0.2"/>
    <row r="451" customFormat="1" ht="12.75" customHeight="1" x14ac:dyDescent="0.2"/>
    <row r="452" customFormat="1" ht="12.75" customHeight="1" x14ac:dyDescent="0.2"/>
    <row r="453" customFormat="1" ht="12.75" customHeight="1" x14ac:dyDescent="0.2"/>
    <row r="454" customFormat="1" ht="12.75" customHeight="1" x14ac:dyDescent="0.2"/>
    <row r="455" customFormat="1" ht="12.75" customHeight="1" x14ac:dyDescent="0.2"/>
    <row r="456" customFormat="1" ht="12.75" customHeight="1" x14ac:dyDescent="0.2"/>
    <row r="457" customFormat="1" ht="12.75" customHeight="1" x14ac:dyDescent="0.2"/>
    <row r="458" customFormat="1" ht="12.75" customHeight="1" x14ac:dyDescent="0.2"/>
    <row r="459" customFormat="1" ht="12.75" customHeight="1" x14ac:dyDescent="0.2"/>
    <row r="460" customFormat="1" ht="12.75" customHeight="1" x14ac:dyDescent="0.2"/>
    <row r="461" customFormat="1" ht="12.75" customHeight="1" x14ac:dyDescent="0.2"/>
    <row r="462" customFormat="1" ht="12.75" customHeight="1" x14ac:dyDescent="0.2"/>
    <row r="463" customFormat="1" ht="12.75" customHeight="1" x14ac:dyDescent="0.2"/>
    <row r="464" customFormat="1" ht="12.75" customHeight="1" x14ac:dyDescent="0.2"/>
    <row r="465" customFormat="1" ht="12.75" customHeight="1" x14ac:dyDescent="0.2"/>
    <row r="466" customFormat="1" ht="12.75" customHeight="1" x14ac:dyDescent="0.2"/>
    <row r="467" customFormat="1" ht="12.75" customHeight="1" x14ac:dyDescent="0.2"/>
    <row r="468" customFormat="1" ht="12.75" customHeight="1" x14ac:dyDescent="0.2"/>
    <row r="469" customFormat="1" ht="12.75" customHeight="1" x14ac:dyDescent="0.2"/>
    <row r="470" customFormat="1" ht="12.75" customHeight="1" x14ac:dyDescent="0.2"/>
    <row r="471" customFormat="1" ht="12.75" customHeight="1" x14ac:dyDescent="0.2"/>
    <row r="472" customFormat="1" ht="12.75" customHeight="1" x14ac:dyDescent="0.2"/>
    <row r="473" customFormat="1" ht="12.75" customHeight="1" x14ac:dyDescent="0.2"/>
    <row r="474" customFormat="1" ht="12.75" customHeight="1" x14ac:dyDescent="0.2"/>
    <row r="475" customFormat="1" ht="12.75" customHeight="1" x14ac:dyDescent="0.2"/>
    <row r="476" customFormat="1" ht="12.75" customHeight="1" x14ac:dyDescent="0.2"/>
    <row r="477" customFormat="1" ht="12.75" customHeight="1" x14ac:dyDescent="0.2"/>
    <row r="478" customFormat="1" ht="12.75" customHeight="1" x14ac:dyDescent="0.2"/>
    <row r="479" customFormat="1" ht="12.75" customHeight="1" x14ac:dyDescent="0.2"/>
    <row r="480" customFormat="1" ht="12.75" customHeight="1" x14ac:dyDescent="0.2"/>
    <row r="481" customFormat="1" ht="12.75" customHeight="1" x14ac:dyDescent="0.2"/>
    <row r="482" customFormat="1" ht="12.75" customHeight="1" x14ac:dyDescent="0.2"/>
    <row r="483" customFormat="1" ht="12.75" customHeight="1" x14ac:dyDescent="0.2"/>
    <row r="484" customFormat="1" ht="12.75" customHeight="1" x14ac:dyDescent="0.2"/>
    <row r="485" customFormat="1" ht="12.75" customHeight="1" x14ac:dyDescent="0.2"/>
    <row r="486" customFormat="1" ht="12.75" customHeight="1" x14ac:dyDescent="0.2"/>
    <row r="487" customFormat="1" ht="12.75" customHeight="1" x14ac:dyDescent="0.2"/>
    <row r="488" customFormat="1" ht="12.75" customHeight="1" x14ac:dyDescent="0.2"/>
    <row r="489" customFormat="1" ht="12.75" customHeight="1" x14ac:dyDescent="0.2"/>
    <row r="490" customFormat="1" ht="12.75" customHeight="1" x14ac:dyDescent="0.2"/>
    <row r="491" customFormat="1" ht="12.75" customHeight="1" x14ac:dyDescent="0.2"/>
    <row r="492" customFormat="1" ht="12.75" customHeight="1" x14ac:dyDescent="0.2"/>
    <row r="493" customFormat="1" ht="12.75" customHeight="1" x14ac:dyDescent="0.2"/>
    <row r="494" customFormat="1" ht="12.75" customHeight="1" x14ac:dyDescent="0.2"/>
    <row r="495" customFormat="1" ht="12.75" customHeight="1" x14ac:dyDescent="0.2"/>
    <row r="496" customFormat="1" ht="12.75" customHeight="1" x14ac:dyDescent="0.2"/>
    <row r="497" customFormat="1" ht="12.75" customHeight="1" x14ac:dyDescent="0.2"/>
    <row r="498" customFormat="1" ht="12.75" customHeight="1" x14ac:dyDescent="0.2"/>
    <row r="499" customFormat="1" ht="12.75" customHeight="1" x14ac:dyDescent="0.2"/>
    <row r="500" customFormat="1" ht="12.75" customHeight="1" x14ac:dyDescent="0.2"/>
    <row r="501" customFormat="1" ht="12.75" customHeight="1" x14ac:dyDescent="0.2"/>
    <row r="502" customFormat="1" ht="12.75" customHeight="1" x14ac:dyDescent="0.2"/>
    <row r="503" customFormat="1" ht="12.75" customHeight="1" x14ac:dyDescent="0.2"/>
    <row r="504" customFormat="1" ht="12.75" customHeight="1" x14ac:dyDescent="0.2"/>
    <row r="505" customFormat="1" ht="12.75" customHeight="1" x14ac:dyDescent="0.2"/>
    <row r="506" customFormat="1" ht="12.75" customHeight="1" x14ac:dyDescent="0.2"/>
    <row r="507" customFormat="1" ht="12.75" customHeight="1" x14ac:dyDescent="0.2"/>
    <row r="508" customFormat="1" ht="12.75" customHeight="1" x14ac:dyDescent="0.2"/>
    <row r="509" customFormat="1" ht="12.75" customHeight="1" x14ac:dyDescent="0.2"/>
    <row r="510" customFormat="1" ht="12.75" customHeight="1" x14ac:dyDescent="0.2"/>
    <row r="511" customFormat="1" ht="12.75" customHeight="1" x14ac:dyDescent="0.2"/>
    <row r="512" customFormat="1" ht="12.75" customHeight="1" x14ac:dyDescent="0.2"/>
    <row r="513" customFormat="1" ht="12.75" customHeight="1" x14ac:dyDescent="0.2"/>
    <row r="514" customFormat="1" ht="12.75" customHeight="1" x14ac:dyDescent="0.2"/>
    <row r="515" customFormat="1" ht="12.75" customHeight="1" x14ac:dyDescent="0.2"/>
    <row r="516" customFormat="1" ht="12.75" customHeight="1" x14ac:dyDescent="0.2"/>
    <row r="517" customFormat="1" ht="12.75" customHeight="1" x14ac:dyDescent="0.2"/>
  </sheetData>
  <mergeCells count="2">
    <mergeCell ref="E13:G13"/>
    <mergeCell ref="E21:G21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530B-5FBC-478B-86C3-2EED3813A5F0}">
  <sheetPr codeName="Blad35">
    <tabColor theme="0"/>
    <pageSetUpPr fitToPage="1"/>
  </sheetPr>
  <dimension ref="A2:S99"/>
  <sheetViews>
    <sheetView topLeftCell="A28"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2" max="2" width="7.42578125" bestFit="1" customWidth="1"/>
    <col min="3" max="3" width="11.42578125" customWidth="1"/>
    <col min="4" max="4" width="6" customWidth="1"/>
    <col min="5" max="5" width="2.7109375" customWidth="1"/>
    <col min="6" max="6" width="5.7109375" customWidth="1"/>
    <col min="9" max="9" width="10.28515625" bestFit="1" customWidth="1"/>
    <col min="10" max="10" width="9.7109375" bestFit="1" customWidth="1"/>
    <col min="11" max="11" width="6.28515625" customWidth="1"/>
    <col min="12" max="12" width="2.5703125" customWidth="1"/>
    <col min="13" max="13" width="7" customWidth="1"/>
    <col min="14" max="14" width="3.5703125" customWidth="1"/>
    <col min="15" max="15" width="5.7109375" bestFit="1" customWidth="1"/>
    <col min="16" max="16" width="6.7109375" bestFit="1" customWidth="1"/>
    <col min="17" max="17" width="4.28515625" customWidth="1"/>
    <col min="18" max="18" width="5.7109375" bestFit="1" customWidth="1"/>
    <col min="19" max="19" width="4.28515625" customWidth="1"/>
  </cols>
  <sheetData>
    <row r="2" spans="1:19" ht="21" customHeight="1" thickBot="1" x14ac:dyDescent="0.25">
      <c r="A2" s="64" t="s">
        <v>1038</v>
      </c>
      <c r="B2" s="64"/>
      <c r="C2" s="64"/>
      <c r="D2" s="64"/>
      <c r="E2" s="64" t="s">
        <v>1037</v>
      </c>
      <c r="F2" s="64"/>
      <c r="G2" s="64"/>
      <c r="H2" s="64"/>
      <c r="I2" s="64"/>
      <c r="J2" s="109"/>
      <c r="K2" s="192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/>
    <row r="5" spans="1:19" ht="12.75" customHeight="1" x14ac:dyDescent="0.2">
      <c r="A5" s="99">
        <v>66</v>
      </c>
      <c r="B5" s="120" t="s">
        <v>45</v>
      </c>
      <c r="C5" s="119" t="s">
        <v>1036</v>
      </c>
      <c r="E5" s="116">
        <v>1</v>
      </c>
      <c r="F5" s="99" t="s">
        <v>25</v>
      </c>
      <c r="G5" s="96" t="s">
        <v>13</v>
      </c>
      <c r="H5" s="96" t="s">
        <v>46</v>
      </c>
      <c r="I5" s="191">
        <v>43902</v>
      </c>
      <c r="J5" s="103" t="s">
        <v>60</v>
      </c>
      <c r="K5" s="117" t="s">
        <v>322</v>
      </c>
      <c r="L5" s="96"/>
      <c r="M5" s="101" t="s">
        <v>61</v>
      </c>
      <c r="N5" s="96"/>
      <c r="O5" s="101" t="s">
        <v>61</v>
      </c>
      <c r="P5" s="96" t="s">
        <v>49</v>
      </c>
      <c r="Q5" s="101">
        <v>92</v>
      </c>
      <c r="R5" s="96" t="s">
        <v>50</v>
      </c>
      <c r="S5" s="101">
        <v>92</v>
      </c>
    </row>
    <row r="6" spans="1:19" ht="12.75" customHeight="1" x14ac:dyDescent="0.2">
      <c r="A6" s="99"/>
      <c r="B6" s="99" t="s">
        <v>24</v>
      </c>
      <c r="C6" s="116" t="s">
        <v>313</v>
      </c>
      <c r="E6" s="96"/>
      <c r="F6" s="99"/>
      <c r="G6" s="96" t="s">
        <v>14</v>
      </c>
      <c r="H6" s="120" t="s">
        <v>53</v>
      </c>
      <c r="I6" s="114" t="s">
        <v>573</v>
      </c>
      <c r="J6" s="96"/>
      <c r="K6" s="96"/>
      <c r="L6" s="96"/>
      <c r="M6" s="116" t="s">
        <v>61</v>
      </c>
      <c r="N6" s="96"/>
      <c r="O6" s="116" t="s">
        <v>61</v>
      </c>
      <c r="P6" s="96" t="s">
        <v>30</v>
      </c>
      <c r="Q6" s="116">
        <v>91</v>
      </c>
      <c r="R6" s="96" t="s">
        <v>40</v>
      </c>
      <c r="S6" s="116">
        <v>89</v>
      </c>
    </row>
    <row r="7" spans="1:19" ht="12.75" customHeight="1" x14ac:dyDescent="0.2">
      <c r="A7" s="99"/>
      <c r="B7" s="99"/>
      <c r="C7" s="96"/>
      <c r="E7" s="96"/>
      <c r="F7" s="99"/>
      <c r="G7" s="96" t="s">
        <v>15</v>
      </c>
      <c r="H7" s="120" t="s">
        <v>54</v>
      </c>
      <c r="I7" s="114" t="s">
        <v>1034</v>
      </c>
      <c r="J7" s="96" t="s">
        <v>39</v>
      </c>
      <c r="K7" s="116" t="s">
        <v>1033</v>
      </c>
      <c r="L7" s="96"/>
      <c r="M7" s="116" t="s">
        <v>61</v>
      </c>
      <c r="N7" s="96"/>
      <c r="O7" s="116" t="s">
        <v>61</v>
      </c>
      <c r="P7" s="96" t="s">
        <v>31</v>
      </c>
      <c r="Q7" s="116">
        <v>90</v>
      </c>
      <c r="R7" s="96" t="s">
        <v>34</v>
      </c>
      <c r="S7" s="116">
        <v>90</v>
      </c>
    </row>
    <row r="8" spans="1:19" ht="12.75" customHeight="1" x14ac:dyDescent="0.2">
      <c r="A8" s="99"/>
      <c r="B8" s="120" t="s">
        <v>45</v>
      </c>
      <c r="C8" s="119" t="s">
        <v>1035</v>
      </c>
      <c r="E8" s="116">
        <v>3</v>
      </c>
      <c r="F8" s="99" t="s">
        <v>25</v>
      </c>
      <c r="G8" s="96" t="s">
        <v>13</v>
      </c>
      <c r="H8" s="96" t="s">
        <v>46</v>
      </c>
      <c r="I8" s="191">
        <v>43907</v>
      </c>
      <c r="J8" s="103" t="s">
        <v>60</v>
      </c>
      <c r="K8" s="117" t="s">
        <v>134</v>
      </c>
      <c r="L8" s="96"/>
      <c r="M8" s="101" t="s">
        <v>61</v>
      </c>
      <c r="N8" s="96"/>
      <c r="O8" s="101" t="s">
        <v>61</v>
      </c>
      <c r="P8" s="96" t="s">
        <v>49</v>
      </c>
      <c r="Q8" s="101">
        <v>93</v>
      </c>
      <c r="R8" s="96" t="s">
        <v>50</v>
      </c>
      <c r="S8" s="101">
        <v>91</v>
      </c>
    </row>
    <row r="9" spans="1:19" ht="12.75" customHeight="1" x14ac:dyDescent="0.2">
      <c r="A9" s="99"/>
      <c r="B9" s="99" t="s">
        <v>24</v>
      </c>
      <c r="C9" s="116" t="s">
        <v>313</v>
      </c>
      <c r="E9" s="96"/>
      <c r="F9" s="99"/>
      <c r="G9" s="96" t="s">
        <v>14</v>
      </c>
      <c r="H9" s="120" t="s">
        <v>53</v>
      </c>
      <c r="I9" s="114" t="s">
        <v>573</v>
      </c>
      <c r="J9" s="96"/>
      <c r="K9" s="96"/>
      <c r="L9" s="96"/>
      <c r="M9" s="116" t="s">
        <v>61</v>
      </c>
      <c r="N9" s="96"/>
      <c r="O9" s="116" t="s">
        <v>61</v>
      </c>
      <c r="P9" s="96" t="s">
        <v>30</v>
      </c>
      <c r="Q9" s="116">
        <v>91</v>
      </c>
      <c r="R9" s="96" t="s">
        <v>40</v>
      </c>
      <c r="S9" s="116">
        <v>89</v>
      </c>
    </row>
    <row r="10" spans="1:19" ht="12.75" customHeight="1" x14ac:dyDescent="0.2">
      <c r="A10" s="99"/>
      <c r="B10" s="99"/>
      <c r="C10" s="96"/>
      <c r="E10" s="96"/>
      <c r="F10" s="99"/>
      <c r="G10" s="96" t="s">
        <v>15</v>
      </c>
      <c r="H10" s="120" t="s">
        <v>54</v>
      </c>
      <c r="I10" s="114" t="s">
        <v>894</v>
      </c>
      <c r="J10" s="96" t="s">
        <v>39</v>
      </c>
      <c r="K10" s="116" t="s">
        <v>630</v>
      </c>
      <c r="L10" s="96"/>
      <c r="M10" s="116" t="s">
        <v>61</v>
      </c>
      <c r="N10" s="96"/>
      <c r="O10" s="116" t="s">
        <v>61</v>
      </c>
      <c r="P10" s="96" t="s">
        <v>31</v>
      </c>
      <c r="Q10" s="116">
        <v>89</v>
      </c>
      <c r="R10" s="96" t="s">
        <v>34</v>
      </c>
      <c r="S10" s="116">
        <v>89</v>
      </c>
    </row>
    <row r="11" spans="1:19" ht="12.75" customHeight="1" x14ac:dyDescent="0.2">
      <c r="A11" s="99"/>
      <c r="B11" s="120" t="s">
        <v>45</v>
      </c>
      <c r="C11" s="119" t="s">
        <v>1034</v>
      </c>
      <c r="E11" s="116">
        <v>2</v>
      </c>
      <c r="F11" s="99" t="s">
        <v>25</v>
      </c>
      <c r="G11" s="96" t="s">
        <v>13</v>
      </c>
      <c r="H11" s="96" t="s">
        <v>46</v>
      </c>
      <c r="I11" s="191">
        <v>42805</v>
      </c>
      <c r="J11" s="103" t="s">
        <v>60</v>
      </c>
      <c r="K11" s="117" t="s">
        <v>1033</v>
      </c>
      <c r="L11" s="96"/>
      <c r="M11" s="101" t="s">
        <v>61</v>
      </c>
      <c r="N11" s="96"/>
      <c r="O11" s="101" t="s">
        <v>61</v>
      </c>
      <c r="P11" s="96" t="s">
        <v>49</v>
      </c>
      <c r="Q11" s="101">
        <v>90</v>
      </c>
      <c r="R11" s="96" t="s">
        <v>50</v>
      </c>
      <c r="S11" s="101">
        <v>90</v>
      </c>
    </row>
    <row r="12" spans="1:19" ht="12.75" customHeight="1" x14ac:dyDescent="0.2">
      <c r="A12" s="99"/>
      <c r="B12" s="99" t="s">
        <v>24</v>
      </c>
      <c r="C12" s="116" t="s">
        <v>313</v>
      </c>
      <c r="E12" s="96"/>
      <c r="F12" s="99"/>
      <c r="G12" s="96" t="s">
        <v>14</v>
      </c>
      <c r="H12" s="120" t="s">
        <v>53</v>
      </c>
      <c r="I12" s="114" t="s">
        <v>1032</v>
      </c>
      <c r="J12" s="96"/>
      <c r="K12" s="96"/>
      <c r="L12" s="96"/>
      <c r="M12" s="116" t="s">
        <v>61</v>
      </c>
      <c r="N12" s="96"/>
      <c r="O12" s="116" t="s">
        <v>61</v>
      </c>
      <c r="P12" s="96" t="s">
        <v>30</v>
      </c>
      <c r="Q12" s="116">
        <v>88</v>
      </c>
      <c r="R12" s="96" t="s">
        <v>40</v>
      </c>
      <c r="S12" s="116">
        <v>89</v>
      </c>
    </row>
    <row r="13" spans="1:19" ht="12.75" customHeight="1" x14ac:dyDescent="0.2">
      <c r="A13" s="99"/>
      <c r="B13" s="99"/>
      <c r="C13" s="96"/>
      <c r="E13" s="96"/>
      <c r="F13" s="99"/>
      <c r="G13" s="96" t="s">
        <v>15</v>
      </c>
      <c r="H13" s="120" t="s">
        <v>54</v>
      </c>
      <c r="I13" s="114" t="s">
        <v>1031</v>
      </c>
      <c r="J13" s="96" t="s">
        <v>39</v>
      </c>
      <c r="K13" s="116" t="s">
        <v>83</v>
      </c>
      <c r="L13" s="96"/>
      <c r="M13" s="116" t="s">
        <v>61</v>
      </c>
      <c r="N13" s="96"/>
      <c r="O13" s="116" t="s">
        <v>61</v>
      </c>
      <c r="P13" s="96" t="s">
        <v>31</v>
      </c>
      <c r="Q13" s="116">
        <v>90</v>
      </c>
      <c r="R13" s="96" t="s">
        <v>34</v>
      </c>
      <c r="S13" s="116">
        <v>88</v>
      </c>
    </row>
    <row r="14" spans="1:19" ht="12.75" customHeight="1" x14ac:dyDescent="0.2">
      <c r="A14" s="99" t="s">
        <v>12</v>
      </c>
      <c r="B14" s="120" t="s">
        <v>45</v>
      </c>
      <c r="C14" s="119" t="s">
        <v>1030</v>
      </c>
      <c r="E14" s="116">
        <v>2</v>
      </c>
      <c r="F14" s="99" t="s">
        <v>25</v>
      </c>
      <c r="G14" s="96" t="s">
        <v>13</v>
      </c>
      <c r="H14" s="96" t="s">
        <v>46</v>
      </c>
      <c r="I14" s="191">
        <v>42431</v>
      </c>
      <c r="J14" s="103" t="s">
        <v>60</v>
      </c>
      <c r="K14" s="117" t="s">
        <v>1027</v>
      </c>
      <c r="L14" s="96"/>
      <c r="M14" s="101" t="s">
        <v>61</v>
      </c>
      <c r="N14" s="96"/>
      <c r="O14" s="101" t="s">
        <v>61</v>
      </c>
      <c r="P14" s="96" t="s">
        <v>49</v>
      </c>
      <c r="Q14" s="101">
        <v>89</v>
      </c>
      <c r="R14" s="96" t="s">
        <v>50</v>
      </c>
      <c r="S14" s="101">
        <v>90</v>
      </c>
    </row>
    <row r="15" spans="1:19" ht="12.75" customHeight="1" x14ac:dyDescent="0.2">
      <c r="A15" s="99"/>
      <c r="B15" s="99" t="s">
        <v>24</v>
      </c>
      <c r="C15" s="116" t="s">
        <v>313</v>
      </c>
      <c r="D15" s="96"/>
      <c r="E15" s="96"/>
      <c r="F15" s="96"/>
      <c r="G15" s="96" t="s">
        <v>14</v>
      </c>
      <c r="H15" s="120" t="s">
        <v>53</v>
      </c>
      <c r="I15" s="114" t="s">
        <v>1029</v>
      </c>
      <c r="J15" s="96"/>
      <c r="K15" s="96"/>
      <c r="L15" s="96"/>
      <c r="M15" s="116" t="s">
        <v>61</v>
      </c>
      <c r="N15" s="96"/>
      <c r="O15" s="116" t="s">
        <v>61</v>
      </c>
      <c r="P15" s="96" t="s">
        <v>30</v>
      </c>
      <c r="Q15" s="116">
        <v>88</v>
      </c>
      <c r="R15" s="96" t="s">
        <v>40</v>
      </c>
      <c r="S15" s="116">
        <v>89</v>
      </c>
    </row>
    <row r="16" spans="1:19" ht="12.75" customHeight="1" x14ac:dyDescent="0.2">
      <c r="B16" s="99"/>
      <c r="C16" s="96"/>
      <c r="D16" s="96"/>
      <c r="E16" s="96"/>
      <c r="F16" s="96"/>
      <c r="G16" s="96" t="s">
        <v>15</v>
      </c>
      <c r="H16" s="120" t="s">
        <v>54</v>
      </c>
      <c r="I16" s="114" t="s">
        <v>1028</v>
      </c>
      <c r="J16" s="96" t="s">
        <v>39</v>
      </c>
      <c r="K16" s="116" t="s">
        <v>1027</v>
      </c>
      <c r="L16" s="96"/>
      <c r="M16" s="116" t="s">
        <v>61</v>
      </c>
      <c r="N16" s="96"/>
      <c r="O16" s="116" t="s">
        <v>61</v>
      </c>
      <c r="P16" s="96" t="s">
        <v>31</v>
      </c>
      <c r="Q16" s="116">
        <v>88</v>
      </c>
      <c r="R16" s="96" t="s">
        <v>34</v>
      </c>
      <c r="S16" s="116">
        <v>88</v>
      </c>
    </row>
    <row r="17" spans="1:19" s="9" customFormat="1" ht="12.75" customHeight="1" x14ac:dyDescent="0.2">
      <c r="C17" s="92" t="s">
        <v>2</v>
      </c>
      <c r="D17" s="96" t="s">
        <v>44</v>
      </c>
      <c r="E17" s="208" t="s">
        <v>782</v>
      </c>
      <c r="F17" s="208"/>
      <c r="G17" s="208"/>
      <c r="H17" s="93"/>
      <c r="I17" s="95"/>
      <c r="J17" s="93" t="s">
        <v>36</v>
      </c>
      <c r="K17" s="94" t="s">
        <v>627</v>
      </c>
      <c r="L17" s="190"/>
      <c r="M17" s="190"/>
      <c r="N17" s="190"/>
      <c r="O17" s="190"/>
      <c r="P17" s="190"/>
      <c r="Q17" s="190"/>
      <c r="R17" s="190"/>
      <c r="S17" s="190"/>
    </row>
    <row r="18" spans="1:19" ht="12.75" customHeight="1" x14ac:dyDescent="0.2"/>
    <row r="19" spans="1:19" ht="12.75" customHeight="1" x14ac:dyDescent="0.2">
      <c r="A19" s="99">
        <v>67</v>
      </c>
      <c r="B19" s="120" t="s">
        <v>45</v>
      </c>
      <c r="C19" s="189" t="s">
        <v>1026</v>
      </c>
      <c r="E19" s="184">
        <v>2</v>
      </c>
      <c r="F19" s="99" t="s">
        <v>25</v>
      </c>
      <c r="G19" s="96" t="s">
        <v>13</v>
      </c>
      <c r="H19" s="96" t="s">
        <v>46</v>
      </c>
      <c r="I19" s="188">
        <v>42789</v>
      </c>
      <c r="J19" s="103" t="s">
        <v>60</v>
      </c>
      <c r="K19" s="187" t="s">
        <v>1025</v>
      </c>
      <c r="L19" s="96"/>
      <c r="M19" s="163" t="s">
        <v>1024</v>
      </c>
      <c r="N19" s="96"/>
      <c r="O19" s="163" t="s">
        <v>61</v>
      </c>
      <c r="P19" s="96" t="s">
        <v>49</v>
      </c>
      <c r="Q19" s="163">
        <v>92</v>
      </c>
      <c r="R19" s="96" t="s">
        <v>50</v>
      </c>
      <c r="S19" s="163">
        <v>90</v>
      </c>
    </row>
    <row r="20" spans="1:19" ht="12.75" customHeight="1" x14ac:dyDescent="0.2">
      <c r="A20" s="99"/>
      <c r="B20" s="99" t="s">
        <v>24</v>
      </c>
      <c r="C20" s="184" t="s">
        <v>604</v>
      </c>
      <c r="E20" s="96"/>
      <c r="F20" s="99"/>
      <c r="G20" s="96" t="s">
        <v>14</v>
      </c>
      <c r="H20" s="120" t="s">
        <v>53</v>
      </c>
      <c r="I20" s="186" t="s">
        <v>1023</v>
      </c>
      <c r="J20" s="96"/>
      <c r="K20" s="96"/>
      <c r="L20" s="96"/>
      <c r="M20" s="184" t="s">
        <v>572</v>
      </c>
      <c r="N20" s="96"/>
      <c r="O20" s="184" t="s">
        <v>61</v>
      </c>
      <c r="P20" s="96" t="s">
        <v>30</v>
      </c>
      <c r="Q20" s="184">
        <v>91</v>
      </c>
      <c r="R20" s="96" t="s">
        <v>40</v>
      </c>
      <c r="S20" s="184">
        <v>89</v>
      </c>
    </row>
    <row r="21" spans="1:19" ht="12.75" customHeight="1" x14ac:dyDescent="0.2">
      <c r="A21" s="99"/>
      <c r="B21" s="99"/>
      <c r="C21" s="96"/>
      <c r="E21" s="96"/>
      <c r="F21" s="99"/>
      <c r="G21" s="96" t="s">
        <v>15</v>
      </c>
      <c r="H21" s="120" t="s">
        <v>54</v>
      </c>
      <c r="I21" s="186" t="s">
        <v>1022</v>
      </c>
      <c r="J21" s="96" t="s">
        <v>39</v>
      </c>
      <c r="K21" s="184" t="s">
        <v>103</v>
      </c>
      <c r="L21" s="96"/>
      <c r="M21" s="184" t="s">
        <v>1021</v>
      </c>
      <c r="N21" s="96"/>
      <c r="O21" s="184" t="s">
        <v>61</v>
      </c>
      <c r="P21" s="96" t="s">
        <v>31</v>
      </c>
      <c r="Q21" s="184">
        <v>87</v>
      </c>
      <c r="R21" s="96" t="s">
        <v>34</v>
      </c>
      <c r="S21" s="184">
        <v>88</v>
      </c>
    </row>
    <row r="22" spans="1:19" ht="12.75" customHeight="1" x14ac:dyDescent="0.2">
      <c r="A22" s="99"/>
      <c r="B22" s="120" t="s">
        <v>45</v>
      </c>
      <c r="C22" s="189" t="s">
        <v>1020</v>
      </c>
      <c r="E22" s="184">
        <v>2</v>
      </c>
      <c r="F22" s="99" t="s">
        <v>25</v>
      </c>
      <c r="G22" s="96" t="s">
        <v>13</v>
      </c>
      <c r="H22" s="96" t="s">
        <v>46</v>
      </c>
      <c r="I22" s="188">
        <v>42796</v>
      </c>
      <c r="J22" s="103" t="s">
        <v>60</v>
      </c>
      <c r="K22" s="187" t="s">
        <v>1008</v>
      </c>
      <c r="L22" s="96"/>
      <c r="M22" s="164" t="s">
        <v>1019</v>
      </c>
      <c r="N22" s="96"/>
      <c r="O22" s="163" t="s">
        <v>61</v>
      </c>
      <c r="P22" s="96" t="s">
        <v>49</v>
      </c>
      <c r="Q22" s="163">
        <v>89</v>
      </c>
      <c r="R22" s="96" t="s">
        <v>50</v>
      </c>
      <c r="S22" s="163">
        <v>88</v>
      </c>
    </row>
    <row r="23" spans="1:19" ht="12.75" customHeight="1" x14ac:dyDescent="0.2">
      <c r="A23" s="99"/>
      <c r="B23" s="99" t="s">
        <v>24</v>
      </c>
      <c r="C23" s="184" t="s">
        <v>604</v>
      </c>
      <c r="E23" s="96"/>
      <c r="F23" s="99"/>
      <c r="G23" s="96" t="s">
        <v>14</v>
      </c>
      <c r="H23" s="120" t="s">
        <v>53</v>
      </c>
      <c r="I23" s="186" t="s">
        <v>573</v>
      </c>
      <c r="J23" s="96"/>
      <c r="K23" s="96"/>
      <c r="L23" s="96"/>
      <c r="M23" s="185" t="s">
        <v>1018</v>
      </c>
      <c r="N23" s="96"/>
      <c r="O23" s="184" t="s">
        <v>61</v>
      </c>
      <c r="P23" s="96" t="s">
        <v>30</v>
      </c>
      <c r="Q23" s="184">
        <v>91</v>
      </c>
      <c r="R23" s="96" t="s">
        <v>40</v>
      </c>
      <c r="S23" s="184">
        <v>89</v>
      </c>
    </row>
    <row r="24" spans="1:19" ht="12.75" customHeight="1" x14ac:dyDescent="0.2">
      <c r="A24" s="99"/>
      <c r="B24" s="99"/>
      <c r="C24" s="96"/>
      <c r="E24" s="96"/>
      <c r="F24" s="99"/>
      <c r="G24" s="96" t="s">
        <v>15</v>
      </c>
      <c r="H24" s="120" t="s">
        <v>54</v>
      </c>
      <c r="I24" s="186" t="s">
        <v>1017</v>
      </c>
      <c r="J24" s="96" t="s">
        <v>39</v>
      </c>
      <c r="K24" s="184" t="s">
        <v>110</v>
      </c>
      <c r="L24" s="96"/>
      <c r="M24" s="185" t="s">
        <v>1016</v>
      </c>
      <c r="N24" s="96"/>
      <c r="O24" s="184" t="s">
        <v>61</v>
      </c>
      <c r="P24" s="96" t="s">
        <v>31</v>
      </c>
      <c r="Q24" s="184">
        <v>87</v>
      </c>
      <c r="R24" s="96" t="s">
        <v>34</v>
      </c>
      <c r="S24" s="184">
        <v>87</v>
      </c>
    </row>
    <row r="25" spans="1:19" ht="12.75" customHeight="1" x14ac:dyDescent="0.2">
      <c r="A25" s="99"/>
      <c r="B25" s="120" t="s">
        <v>45</v>
      </c>
      <c r="C25" s="189" t="s">
        <v>1015</v>
      </c>
      <c r="E25" s="184">
        <v>2</v>
      </c>
      <c r="F25" s="99" t="s">
        <v>25</v>
      </c>
      <c r="G25" s="96" t="s">
        <v>13</v>
      </c>
      <c r="H25" s="96" t="s">
        <v>46</v>
      </c>
      <c r="I25" s="188">
        <v>43889</v>
      </c>
      <c r="J25" s="103" t="s">
        <v>60</v>
      </c>
      <c r="K25" s="187" t="s">
        <v>107</v>
      </c>
      <c r="L25" s="96"/>
      <c r="M25" s="164" t="s">
        <v>1014</v>
      </c>
      <c r="N25" s="96"/>
      <c r="O25" s="163" t="s">
        <v>61</v>
      </c>
      <c r="P25" s="96" t="s">
        <v>49</v>
      </c>
      <c r="Q25" s="163">
        <v>90</v>
      </c>
      <c r="R25" s="96" t="s">
        <v>50</v>
      </c>
      <c r="S25" s="163">
        <v>90</v>
      </c>
    </row>
    <row r="26" spans="1:19" ht="12.75" customHeight="1" x14ac:dyDescent="0.2">
      <c r="A26" s="99"/>
      <c r="B26" s="99" t="s">
        <v>24</v>
      </c>
      <c r="C26" s="184" t="s">
        <v>604</v>
      </c>
      <c r="E26" s="96"/>
      <c r="F26" s="99"/>
      <c r="G26" s="96" t="s">
        <v>14</v>
      </c>
      <c r="H26" s="120" t="s">
        <v>53</v>
      </c>
      <c r="I26" s="186" t="s">
        <v>1013</v>
      </c>
      <c r="J26" s="96"/>
      <c r="K26" s="96"/>
      <c r="L26" s="96"/>
      <c r="M26" s="185" t="s">
        <v>1012</v>
      </c>
      <c r="N26" s="96"/>
      <c r="O26" s="184" t="s">
        <v>61</v>
      </c>
      <c r="P26" s="96" t="s">
        <v>30</v>
      </c>
      <c r="Q26" s="184">
        <v>91</v>
      </c>
      <c r="R26" s="96" t="s">
        <v>40</v>
      </c>
      <c r="S26" s="184">
        <v>89</v>
      </c>
    </row>
    <row r="27" spans="1:19" ht="12.75" customHeight="1" x14ac:dyDescent="0.2">
      <c r="A27" s="99"/>
      <c r="B27" s="99"/>
      <c r="C27" s="96"/>
      <c r="E27" s="96"/>
      <c r="F27" s="99"/>
      <c r="G27" s="96" t="s">
        <v>15</v>
      </c>
      <c r="H27" s="120" t="s">
        <v>54</v>
      </c>
      <c r="I27" s="186" t="s">
        <v>1011</v>
      </c>
      <c r="J27" s="96" t="s">
        <v>39</v>
      </c>
      <c r="K27" s="184" t="s">
        <v>1008</v>
      </c>
      <c r="L27" s="96"/>
      <c r="M27" s="185" t="s">
        <v>1010</v>
      </c>
      <c r="N27" s="96"/>
      <c r="O27" s="184" t="s">
        <v>61</v>
      </c>
      <c r="P27" s="96" t="s">
        <v>31</v>
      </c>
      <c r="Q27" s="184">
        <v>94</v>
      </c>
      <c r="R27" s="96" t="s">
        <v>34</v>
      </c>
      <c r="S27" s="184">
        <v>89</v>
      </c>
    </row>
    <row r="28" spans="1:19" ht="12.75" customHeight="1" x14ac:dyDescent="0.2">
      <c r="A28" s="99" t="s">
        <v>12</v>
      </c>
      <c r="B28" s="120" t="s">
        <v>45</v>
      </c>
      <c r="C28" s="189" t="s">
        <v>1009</v>
      </c>
      <c r="E28" s="184">
        <v>2</v>
      </c>
      <c r="F28" s="99" t="s">
        <v>25</v>
      </c>
      <c r="G28" s="96" t="s">
        <v>13</v>
      </c>
      <c r="H28" s="96" t="s">
        <v>46</v>
      </c>
      <c r="I28" s="188">
        <v>42789</v>
      </c>
      <c r="J28" s="103" t="s">
        <v>60</v>
      </c>
      <c r="K28" s="187" t="s">
        <v>1008</v>
      </c>
      <c r="L28" s="96"/>
      <c r="M28" s="164" t="s">
        <v>1007</v>
      </c>
      <c r="N28" s="96"/>
      <c r="O28" s="163" t="s">
        <v>61</v>
      </c>
      <c r="P28" s="96" t="s">
        <v>49</v>
      </c>
      <c r="Q28" s="163">
        <v>92</v>
      </c>
      <c r="R28" s="96" t="s">
        <v>50</v>
      </c>
      <c r="S28" s="163">
        <v>88</v>
      </c>
    </row>
    <row r="29" spans="1:19" ht="12.75" customHeight="1" x14ac:dyDescent="0.2">
      <c r="A29" s="99"/>
      <c r="B29" s="99" t="s">
        <v>24</v>
      </c>
      <c r="C29" s="184" t="s">
        <v>604</v>
      </c>
      <c r="D29" s="96"/>
      <c r="E29" s="96"/>
      <c r="F29" s="96"/>
      <c r="G29" s="96" t="s">
        <v>14</v>
      </c>
      <c r="H29" s="120" t="s">
        <v>53</v>
      </c>
      <c r="I29" s="186" t="s">
        <v>1006</v>
      </c>
      <c r="J29" s="96"/>
      <c r="K29" s="96"/>
      <c r="L29" s="96"/>
      <c r="M29" s="185" t="s">
        <v>1005</v>
      </c>
      <c r="N29" s="96"/>
      <c r="O29" s="184" t="s">
        <v>61</v>
      </c>
      <c r="P29" s="96" t="s">
        <v>30</v>
      </c>
      <c r="Q29" s="184">
        <v>89</v>
      </c>
      <c r="R29" s="96" t="s">
        <v>40</v>
      </c>
      <c r="S29" s="184">
        <v>88</v>
      </c>
    </row>
    <row r="30" spans="1:19" ht="12.75" customHeight="1" x14ac:dyDescent="0.2">
      <c r="B30" s="99"/>
      <c r="C30" s="96"/>
      <c r="D30" s="96"/>
      <c r="E30" s="96"/>
      <c r="F30" s="96"/>
      <c r="G30" s="96" t="s">
        <v>15</v>
      </c>
      <c r="H30" s="120" t="s">
        <v>54</v>
      </c>
      <c r="I30" s="186" t="s">
        <v>1004</v>
      </c>
      <c r="J30" s="96" t="s">
        <v>39</v>
      </c>
      <c r="K30" s="184" t="s">
        <v>1003</v>
      </c>
      <c r="L30" s="96"/>
      <c r="M30" s="185" t="s">
        <v>1002</v>
      </c>
      <c r="N30" s="96"/>
      <c r="O30" s="184" t="s">
        <v>61</v>
      </c>
      <c r="P30" s="96" t="s">
        <v>31</v>
      </c>
      <c r="Q30" s="184">
        <v>87</v>
      </c>
      <c r="R30" s="96" t="s">
        <v>34</v>
      </c>
      <c r="S30" s="184">
        <v>89</v>
      </c>
    </row>
    <row r="31" spans="1:19" ht="12.75" customHeight="1" x14ac:dyDescent="0.2">
      <c r="A31" s="9"/>
      <c r="B31" s="9"/>
      <c r="C31" s="156" t="s">
        <v>2</v>
      </c>
      <c r="D31" s="96" t="s">
        <v>44</v>
      </c>
      <c r="E31" s="209" t="s">
        <v>597</v>
      </c>
      <c r="F31" s="209"/>
      <c r="G31" s="209"/>
      <c r="H31" s="93"/>
      <c r="I31" s="158"/>
      <c r="J31" s="93" t="s">
        <v>36</v>
      </c>
      <c r="K31" s="157" t="s">
        <v>596</v>
      </c>
      <c r="L31" s="183"/>
      <c r="M31" s="183"/>
      <c r="N31" s="183"/>
      <c r="O31" s="183"/>
      <c r="P31" s="183"/>
      <c r="Q31" s="183"/>
      <c r="R31" s="183"/>
      <c r="S31" s="183"/>
    </row>
    <row r="32" spans="1:19" ht="12.75" customHeight="1" x14ac:dyDescent="0.2"/>
    <row r="33" spans="1:19" ht="12.75" customHeight="1" x14ac:dyDescent="0.2">
      <c r="A33" s="5">
        <v>68</v>
      </c>
      <c r="B33" s="6" t="s">
        <v>45</v>
      </c>
      <c r="C33" s="46" t="s">
        <v>1001</v>
      </c>
      <c r="E33" s="23">
        <v>1</v>
      </c>
      <c r="F33" s="5" t="s">
        <v>25</v>
      </c>
      <c r="G33" s="3" t="s">
        <v>13</v>
      </c>
      <c r="H33" s="3" t="s">
        <v>46</v>
      </c>
      <c r="I33" s="89">
        <v>43878</v>
      </c>
      <c r="J33" s="4" t="s">
        <v>60</v>
      </c>
      <c r="K33" s="35" t="s">
        <v>214</v>
      </c>
      <c r="L33" s="3"/>
      <c r="M33" s="154" t="s">
        <v>1000</v>
      </c>
      <c r="N33" s="3"/>
      <c r="O33" s="36" t="s">
        <v>61</v>
      </c>
      <c r="P33" s="3" t="s">
        <v>49</v>
      </c>
      <c r="Q33" s="36">
        <v>89</v>
      </c>
      <c r="R33" s="3" t="s">
        <v>50</v>
      </c>
      <c r="S33" s="36">
        <v>89</v>
      </c>
    </row>
    <row r="34" spans="1:19" ht="12.75" customHeight="1" x14ac:dyDescent="0.2">
      <c r="A34" s="5"/>
      <c r="B34" s="5" t="s">
        <v>24</v>
      </c>
      <c r="C34" s="23" t="s">
        <v>75</v>
      </c>
      <c r="E34" s="3"/>
      <c r="F34" s="5"/>
      <c r="G34" s="3" t="s">
        <v>14</v>
      </c>
      <c r="H34" s="6" t="s">
        <v>53</v>
      </c>
      <c r="I34" s="88" t="s">
        <v>822</v>
      </c>
      <c r="J34" s="3"/>
      <c r="K34" s="3"/>
      <c r="L34" s="3"/>
      <c r="M34" s="176" t="s">
        <v>994</v>
      </c>
      <c r="N34" s="3"/>
      <c r="O34" s="23" t="s">
        <v>61</v>
      </c>
      <c r="P34" s="3" t="s">
        <v>30</v>
      </c>
      <c r="Q34" s="23">
        <v>90</v>
      </c>
      <c r="R34" s="3" t="s">
        <v>40</v>
      </c>
      <c r="S34" s="23">
        <v>89</v>
      </c>
    </row>
    <row r="35" spans="1:19" ht="12.75" customHeight="1" x14ac:dyDescent="0.2">
      <c r="A35" s="5"/>
      <c r="B35" s="5"/>
      <c r="C35" s="3"/>
      <c r="E35" s="3"/>
      <c r="F35" s="5"/>
      <c r="G35" s="3" t="s">
        <v>15</v>
      </c>
      <c r="H35" s="6" t="s">
        <v>54</v>
      </c>
      <c r="I35" s="88" t="s">
        <v>999</v>
      </c>
      <c r="J35" s="3" t="s">
        <v>39</v>
      </c>
      <c r="K35" s="23" t="s">
        <v>186</v>
      </c>
      <c r="L35" s="3"/>
      <c r="M35" s="176" t="s">
        <v>998</v>
      </c>
      <c r="N35" s="3"/>
      <c r="O35" s="23" t="s">
        <v>61</v>
      </c>
      <c r="P35" s="3" t="s">
        <v>31</v>
      </c>
      <c r="Q35" s="23">
        <v>90</v>
      </c>
      <c r="R35" s="3" t="s">
        <v>34</v>
      </c>
      <c r="S35" s="23">
        <v>89</v>
      </c>
    </row>
    <row r="36" spans="1:19" ht="12.75" customHeight="1" x14ac:dyDescent="0.2">
      <c r="A36" s="5"/>
      <c r="B36" s="6" t="s">
        <v>45</v>
      </c>
      <c r="C36" s="46" t="s">
        <v>997</v>
      </c>
      <c r="E36" s="23">
        <v>3</v>
      </c>
      <c r="F36" s="5" t="s">
        <v>25</v>
      </c>
      <c r="G36" s="3" t="s">
        <v>13</v>
      </c>
      <c r="H36" s="3" t="s">
        <v>46</v>
      </c>
      <c r="I36" s="89">
        <v>43878</v>
      </c>
      <c r="J36" s="4" t="s">
        <v>60</v>
      </c>
      <c r="K36" s="35" t="s">
        <v>214</v>
      </c>
      <c r="L36" s="3"/>
      <c r="M36" s="154" t="s">
        <v>995</v>
      </c>
      <c r="N36" s="3"/>
      <c r="O36" s="36" t="s">
        <v>61</v>
      </c>
      <c r="P36" s="3" t="s">
        <v>49</v>
      </c>
      <c r="Q36" s="36">
        <v>91</v>
      </c>
      <c r="R36" s="3" t="s">
        <v>50</v>
      </c>
      <c r="S36" s="36">
        <v>90</v>
      </c>
    </row>
    <row r="37" spans="1:19" ht="12.75" customHeight="1" x14ac:dyDescent="0.2">
      <c r="A37" s="5"/>
      <c r="B37" s="5" t="s">
        <v>24</v>
      </c>
      <c r="C37" s="23" t="s">
        <v>75</v>
      </c>
      <c r="E37" s="3"/>
      <c r="F37" s="5"/>
      <c r="G37" s="3" t="s">
        <v>14</v>
      </c>
      <c r="H37" s="6" t="s">
        <v>53</v>
      </c>
      <c r="I37" s="88" t="s">
        <v>822</v>
      </c>
      <c r="J37" s="3"/>
      <c r="K37" s="3"/>
      <c r="L37" s="3"/>
      <c r="M37" s="176" t="s">
        <v>994</v>
      </c>
      <c r="N37" s="3"/>
      <c r="O37" s="23" t="s">
        <v>61</v>
      </c>
      <c r="P37" s="3" t="s">
        <v>30</v>
      </c>
      <c r="Q37" s="23">
        <v>90</v>
      </c>
      <c r="R37" s="3" t="s">
        <v>40</v>
      </c>
      <c r="S37" s="23">
        <v>89</v>
      </c>
    </row>
    <row r="38" spans="1:19" ht="12.75" customHeight="1" x14ac:dyDescent="0.2">
      <c r="A38" s="5"/>
      <c r="B38" s="5"/>
      <c r="C38" s="3"/>
      <c r="E38" s="3"/>
      <c r="F38" s="5"/>
      <c r="G38" s="3" t="s">
        <v>15</v>
      </c>
      <c r="H38" s="6" t="s">
        <v>54</v>
      </c>
      <c r="I38" s="88" t="s">
        <v>993</v>
      </c>
      <c r="J38" s="3" t="s">
        <v>39</v>
      </c>
      <c r="K38" s="23" t="s">
        <v>992</v>
      </c>
      <c r="L38" s="3"/>
      <c r="M38" s="176" t="s">
        <v>991</v>
      </c>
      <c r="N38" s="3"/>
      <c r="O38" s="23" t="s">
        <v>61</v>
      </c>
      <c r="P38" s="3" t="s">
        <v>31</v>
      </c>
      <c r="Q38" s="23">
        <v>92</v>
      </c>
      <c r="R38" s="3" t="s">
        <v>34</v>
      </c>
      <c r="S38" s="23">
        <v>90</v>
      </c>
    </row>
    <row r="39" spans="1:19" ht="12.75" customHeight="1" x14ac:dyDescent="0.2">
      <c r="A39" s="5"/>
      <c r="B39" s="6" t="s">
        <v>45</v>
      </c>
      <c r="C39" s="46" t="s">
        <v>996</v>
      </c>
      <c r="E39" s="23">
        <v>3</v>
      </c>
      <c r="F39" s="5" t="s">
        <v>25</v>
      </c>
      <c r="G39" s="3" t="s">
        <v>13</v>
      </c>
      <c r="H39" s="3" t="s">
        <v>46</v>
      </c>
      <c r="I39" s="89">
        <v>43878</v>
      </c>
      <c r="J39" s="4" t="s">
        <v>60</v>
      </c>
      <c r="K39" s="35" t="s">
        <v>214</v>
      </c>
      <c r="L39" s="3"/>
      <c r="M39" s="154" t="s">
        <v>995</v>
      </c>
      <c r="N39" s="3"/>
      <c r="O39" s="36" t="s">
        <v>61</v>
      </c>
      <c r="P39" s="3" t="s">
        <v>49</v>
      </c>
      <c r="Q39" s="36">
        <v>92</v>
      </c>
      <c r="R39" s="3" t="s">
        <v>50</v>
      </c>
      <c r="S39" s="36">
        <v>90</v>
      </c>
    </row>
    <row r="40" spans="1:19" ht="12.75" customHeight="1" x14ac:dyDescent="0.2">
      <c r="A40" s="5"/>
      <c r="B40" s="5" t="s">
        <v>24</v>
      </c>
      <c r="C40" s="23" t="s">
        <v>75</v>
      </c>
      <c r="E40" s="3"/>
      <c r="F40" s="5"/>
      <c r="G40" s="3" t="s">
        <v>14</v>
      </c>
      <c r="H40" s="6" t="s">
        <v>53</v>
      </c>
      <c r="I40" s="88" t="s">
        <v>822</v>
      </c>
      <c r="J40" s="3"/>
      <c r="K40" s="3"/>
      <c r="L40" s="3"/>
      <c r="M40" s="176" t="s">
        <v>994</v>
      </c>
      <c r="N40" s="3"/>
      <c r="O40" s="23" t="s">
        <v>61</v>
      </c>
      <c r="P40" s="3" t="s">
        <v>30</v>
      </c>
      <c r="Q40" s="23">
        <v>90</v>
      </c>
      <c r="R40" s="3" t="s">
        <v>40</v>
      </c>
      <c r="S40" s="23">
        <v>89</v>
      </c>
    </row>
    <row r="41" spans="1:19" ht="12.75" customHeight="1" x14ac:dyDescent="0.2">
      <c r="A41" s="5"/>
      <c r="B41" s="5"/>
      <c r="C41" s="3"/>
      <c r="E41" s="3"/>
      <c r="F41" s="5"/>
      <c r="G41" s="3" t="s">
        <v>15</v>
      </c>
      <c r="H41" s="6" t="s">
        <v>54</v>
      </c>
      <c r="I41" s="88" t="s">
        <v>993</v>
      </c>
      <c r="J41" s="3" t="s">
        <v>39</v>
      </c>
      <c r="K41" s="23" t="s">
        <v>992</v>
      </c>
      <c r="L41" s="3"/>
      <c r="M41" s="176" t="s">
        <v>991</v>
      </c>
      <c r="N41" s="3"/>
      <c r="O41" s="23" t="s">
        <v>61</v>
      </c>
      <c r="P41" s="3" t="s">
        <v>31</v>
      </c>
      <c r="Q41" s="23">
        <v>92</v>
      </c>
      <c r="R41" s="3" t="s">
        <v>34</v>
      </c>
      <c r="S41" s="23">
        <v>90</v>
      </c>
    </row>
    <row r="42" spans="1:19" ht="12.75" customHeight="1" x14ac:dyDescent="0.2">
      <c r="A42" s="9"/>
      <c r="B42" s="9"/>
      <c r="C42" s="90" t="s">
        <v>2</v>
      </c>
      <c r="D42" s="3" t="s">
        <v>44</v>
      </c>
      <c r="E42" s="199" t="s">
        <v>613</v>
      </c>
      <c r="F42" s="199"/>
      <c r="G42" s="199"/>
      <c r="H42" s="8"/>
      <c r="I42" s="21"/>
      <c r="J42" s="8" t="s">
        <v>36</v>
      </c>
      <c r="K42" s="91" t="s">
        <v>576</v>
      </c>
      <c r="L42" s="182"/>
      <c r="M42" s="182"/>
      <c r="N42" s="182"/>
      <c r="O42" s="182"/>
      <c r="P42" s="182"/>
      <c r="Q42" s="182"/>
      <c r="R42" s="182"/>
      <c r="S42" s="182"/>
    </row>
    <row r="43" spans="1:19" ht="12.75" customHeight="1" x14ac:dyDescent="0.2"/>
    <row r="44" spans="1:19" ht="12.75" customHeight="1" x14ac:dyDescent="0.2">
      <c r="A44" s="5"/>
      <c r="B44" s="5"/>
      <c r="C44" s="3"/>
      <c r="D44" s="3"/>
      <c r="E44" s="3"/>
      <c r="F44" s="3"/>
      <c r="G44" s="3"/>
      <c r="H44" s="3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customHeight="1" x14ac:dyDescent="0.2">
      <c r="A45" s="5"/>
      <c r="B45" s="5"/>
      <c r="C45" s="3"/>
      <c r="D45" s="3"/>
      <c r="E45" s="3"/>
      <c r="F45" s="3"/>
      <c r="G45" s="3"/>
      <c r="H45" s="3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</row>
    <row r="46" spans="1:19" ht="12.75" customHeight="1" x14ac:dyDescent="0.2">
      <c r="A46" s="5"/>
      <c r="B46" s="5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customHeight="1" x14ac:dyDescent="0.2">
      <c r="A47" s="5"/>
      <c r="B47" s="5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A48" s="5"/>
      <c r="B48" s="5"/>
      <c r="C48" s="3"/>
      <c r="D48" s="3"/>
      <c r="E48" s="3"/>
      <c r="F48" s="3"/>
      <c r="G48" s="3"/>
      <c r="H48" s="3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A49" s="5"/>
      <c r="B49" s="5"/>
      <c r="C49" s="3"/>
      <c r="D49" s="3"/>
      <c r="E49" s="3"/>
      <c r="F49" s="3"/>
      <c r="G49" s="3"/>
      <c r="H49" s="3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</row>
    <row r="50" spans="1:19" ht="12.75" customHeight="1" x14ac:dyDescent="0.2">
      <c r="A50" s="5"/>
      <c r="B50" s="5"/>
      <c r="C50" s="3"/>
      <c r="D50" s="3"/>
      <c r="E50" s="3"/>
      <c r="F50" s="3"/>
      <c r="G50" s="3"/>
      <c r="H50" s="3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customHeight="1" x14ac:dyDescent="0.2">
      <c r="A51" s="5"/>
      <c r="B51" s="5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customHeight="1" x14ac:dyDescent="0.2">
      <c r="A52" s="5"/>
      <c r="B52" s="5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customHeight="1" x14ac:dyDescent="0.2">
      <c r="A53" s="5"/>
      <c r="B53" s="5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C55" s="5"/>
      <c r="D55" s="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customHeight="1" x14ac:dyDescent="0.2">
      <c r="A56" s="9"/>
      <c r="B56" s="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</row>
    <row r="57" spans="1:19" ht="12.75" customHeight="1" x14ac:dyDescent="0.2"/>
    <row r="58" spans="1:19" ht="12.75" customHeight="1" x14ac:dyDescent="0.2">
      <c r="A58" s="5"/>
      <c r="B58" s="5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A59" s="5"/>
      <c r="B59" s="5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A60" s="5"/>
      <c r="B60" s="5"/>
      <c r="C60" s="3"/>
      <c r="D60" s="3"/>
      <c r="E60" s="3"/>
      <c r="F60" s="3"/>
      <c r="G60" s="3"/>
      <c r="H60" s="3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A61" s="5"/>
      <c r="B61" s="5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customHeight="1" x14ac:dyDescent="0.2">
      <c r="A62" s="5"/>
      <c r="B62" s="5"/>
      <c r="C62" s="3"/>
      <c r="D62" s="3"/>
      <c r="E62" s="3"/>
      <c r="F62" s="3"/>
      <c r="G62" s="3"/>
      <c r="H62" s="3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customHeight="1" x14ac:dyDescent="0.2">
      <c r="A63" s="5"/>
      <c r="B63" s="5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customHeight="1" x14ac:dyDescent="0.2">
      <c r="A64" s="5"/>
      <c r="B64" s="5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customHeight="1" x14ac:dyDescent="0.2">
      <c r="A65" s="5"/>
      <c r="B65" s="5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customHeight="1" x14ac:dyDescent="0.2">
      <c r="A66" s="5"/>
      <c r="B66" s="5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customHeight="1" x14ac:dyDescent="0.2">
      <c r="A67" s="5"/>
      <c r="B67" s="5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customHeight="1" x14ac:dyDescent="0.2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2.75" customHeight="1" x14ac:dyDescent="0.2">
      <c r="C69" s="5"/>
      <c r="D69" s="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2.75" customHeight="1" x14ac:dyDescent="0.2">
      <c r="A70" s="9"/>
      <c r="B70" s="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</row>
    <row r="71" spans="1:19" ht="12.75" customHeight="1" x14ac:dyDescent="0.2"/>
    <row r="72" spans="1:19" ht="12.75" customHeight="1" x14ac:dyDescent="0.2">
      <c r="A72" s="5"/>
      <c r="B72" s="5"/>
      <c r="C72" s="3"/>
      <c r="D72" s="3"/>
      <c r="E72" s="3"/>
      <c r="F72" s="3"/>
      <c r="G72" s="3"/>
      <c r="H72" s="3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customHeight="1" x14ac:dyDescent="0.2">
      <c r="A73" s="5"/>
      <c r="B73" s="5"/>
      <c r="C73" s="3"/>
      <c r="D73" s="3"/>
      <c r="E73" s="3"/>
      <c r="F73" s="3"/>
      <c r="G73" s="3"/>
      <c r="H73" s="3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customHeight="1" x14ac:dyDescent="0.2">
      <c r="A74" s="5"/>
      <c r="B74" s="5"/>
      <c r="C74" s="3"/>
      <c r="D74" s="3"/>
      <c r="E74" s="3"/>
      <c r="F74" s="3"/>
      <c r="G74" s="3"/>
      <c r="H74" s="3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customHeight="1" x14ac:dyDescent="0.2">
      <c r="A75" s="5"/>
      <c r="B75" s="5"/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customHeight="1" x14ac:dyDescent="0.2">
      <c r="A76" s="5"/>
      <c r="B76" s="5"/>
      <c r="C76" s="3"/>
      <c r="D76" s="3"/>
      <c r="E76" s="3"/>
      <c r="F76" s="3"/>
      <c r="G76" s="3"/>
      <c r="H76" s="3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</row>
    <row r="77" spans="1:19" ht="12.75" customHeight="1" x14ac:dyDescent="0.2">
      <c r="A77" s="5"/>
      <c r="B77" s="5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customHeight="1" x14ac:dyDescent="0.2">
      <c r="A78" s="5"/>
      <c r="B78" s="5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customHeight="1" x14ac:dyDescent="0.2">
      <c r="A79" s="5"/>
      <c r="B79" s="5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customHeight="1" x14ac:dyDescent="0.2">
      <c r="A80" s="5"/>
      <c r="B80" s="5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</row>
    <row r="81" spans="1:19" ht="12.75" customHeight="1" x14ac:dyDescent="0.2">
      <c r="A81" s="5"/>
      <c r="B81" s="5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</row>
    <row r="82" spans="1:19" ht="12.75" customHeight="1" x14ac:dyDescent="0.2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2.75" customHeight="1" x14ac:dyDescent="0.2">
      <c r="C83" s="5"/>
      <c r="D83" s="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customHeight="1" x14ac:dyDescent="0.2">
      <c r="A84" s="9"/>
      <c r="B84" s="9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2.75" customHeight="1" x14ac:dyDescent="0.2"/>
    <row r="86" spans="1:19" ht="12.75" customHeight="1" x14ac:dyDescent="0.2"/>
    <row r="87" spans="1:19" ht="12.75" customHeight="1" x14ac:dyDescent="0.2"/>
    <row r="88" spans="1:19" ht="12.75" customHeight="1" x14ac:dyDescent="0.2"/>
    <row r="89" spans="1:19" ht="12.75" customHeight="1" x14ac:dyDescent="0.2"/>
    <row r="90" spans="1:19" ht="12.75" customHeight="1" x14ac:dyDescent="0.2"/>
    <row r="91" spans="1:19" ht="12.75" customHeight="1" x14ac:dyDescent="0.2"/>
    <row r="92" spans="1:19" ht="12.75" customHeight="1" x14ac:dyDescent="0.2"/>
    <row r="93" spans="1:19" ht="12.75" customHeight="1" x14ac:dyDescent="0.2"/>
    <row r="94" spans="1:19" ht="12.75" customHeight="1" x14ac:dyDescent="0.2"/>
    <row r="95" spans="1:19" ht="12.75" customHeight="1" x14ac:dyDescent="0.2"/>
    <row r="96" spans="1:19" ht="9.75" customHeight="1" x14ac:dyDescent="0.2"/>
    <row r="97" customFormat="1" ht="9.75" customHeight="1" x14ac:dyDescent="0.2"/>
    <row r="98" customFormat="1" ht="9.75" customHeight="1" x14ac:dyDescent="0.2"/>
    <row r="99" customFormat="1" ht="9.75" customHeight="1" x14ac:dyDescent="0.2"/>
  </sheetData>
  <mergeCells count="3">
    <mergeCell ref="E17:G17"/>
    <mergeCell ref="E31:G31"/>
    <mergeCell ref="E42:G42"/>
  </mergeCells>
  <pageMargins left="0.75" right="0.75" top="1" bottom="1" header="0.5" footer="0.5"/>
  <pageSetup paperSize="9" scale="6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3993-D5EE-417B-89D8-7FD7FED00229}">
  <sheetPr codeName="Blad36">
    <tabColor theme="0"/>
    <pageSetUpPr fitToPage="1"/>
  </sheetPr>
  <dimension ref="A2:S76"/>
  <sheetViews>
    <sheetView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2" max="2" width="7.42578125" bestFit="1" customWidth="1"/>
    <col min="3" max="3" width="10.28515625" bestFit="1" customWidth="1"/>
    <col min="4" max="4" width="6.42578125" customWidth="1"/>
    <col min="5" max="5" width="3.28515625" customWidth="1"/>
    <col min="6" max="6" width="5.28515625" customWidth="1"/>
    <col min="8" max="8" width="10.28515625" customWidth="1"/>
    <col min="9" max="9" width="10.28515625" bestFit="1" customWidth="1"/>
    <col min="10" max="10" width="9.7109375" bestFit="1" customWidth="1"/>
    <col min="11" max="11" width="5.28515625" bestFit="1" customWidth="1"/>
    <col min="12" max="12" width="1.7109375" customWidth="1"/>
    <col min="13" max="13" width="7" customWidth="1"/>
    <col min="14" max="14" width="2" customWidth="1"/>
    <col min="15" max="15" width="6.42578125" customWidth="1"/>
    <col min="16" max="16" width="7.42578125" customWidth="1"/>
    <col min="17" max="17" width="4.28515625" customWidth="1"/>
    <col min="18" max="18" width="6.28515625" customWidth="1"/>
    <col min="19" max="19" width="4.28515625" customWidth="1"/>
  </cols>
  <sheetData>
    <row r="2" spans="1:19" ht="21" customHeight="1" thickBot="1" x14ac:dyDescent="0.25">
      <c r="A2" s="64" t="s">
        <v>1059</v>
      </c>
      <c r="B2" s="64"/>
      <c r="C2" s="64"/>
      <c r="D2" s="64"/>
      <c r="E2" s="64" t="s">
        <v>1058</v>
      </c>
      <c r="F2" s="64"/>
      <c r="G2" s="64"/>
      <c r="H2" s="64"/>
      <c r="I2" s="62"/>
      <c r="J2" s="62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69</v>
      </c>
      <c r="B4" s="6" t="s">
        <v>45</v>
      </c>
      <c r="C4" s="46" t="s">
        <v>1057</v>
      </c>
      <c r="E4" s="23">
        <v>1</v>
      </c>
      <c r="F4" s="5" t="s">
        <v>25</v>
      </c>
      <c r="G4" s="3" t="s">
        <v>13</v>
      </c>
      <c r="H4" s="3" t="s">
        <v>46</v>
      </c>
      <c r="I4" s="89">
        <v>44287</v>
      </c>
      <c r="J4" s="4" t="s">
        <v>60</v>
      </c>
      <c r="K4" s="35" t="s">
        <v>38</v>
      </c>
      <c r="L4" s="3"/>
      <c r="M4" s="36" t="s">
        <v>61</v>
      </c>
      <c r="N4" s="3"/>
      <c r="O4" s="36" t="s">
        <v>61</v>
      </c>
      <c r="P4" s="3" t="s">
        <v>49</v>
      </c>
      <c r="Q4" s="78">
        <v>90</v>
      </c>
      <c r="R4" s="3" t="s">
        <v>50</v>
      </c>
      <c r="S4" s="78">
        <v>88</v>
      </c>
    </row>
    <row r="5" spans="1:19" ht="12.75" customHeight="1" x14ac:dyDescent="0.2">
      <c r="A5" s="5"/>
      <c r="B5" s="5" t="s">
        <v>24</v>
      </c>
      <c r="C5" s="23"/>
      <c r="E5" s="3"/>
      <c r="F5" s="5"/>
      <c r="G5" s="3" t="s">
        <v>14</v>
      </c>
      <c r="H5" s="6" t="s">
        <v>53</v>
      </c>
      <c r="I5" s="88" t="s">
        <v>1056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92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E6" s="3"/>
      <c r="F6" s="5"/>
      <c r="G6" s="3" t="s">
        <v>15</v>
      </c>
      <c r="H6" s="6" t="s">
        <v>54</v>
      </c>
      <c r="I6" s="88" t="s">
        <v>1055</v>
      </c>
      <c r="J6" s="3" t="s">
        <v>39</v>
      </c>
      <c r="K6" s="23" t="s">
        <v>38</v>
      </c>
      <c r="L6" s="3"/>
      <c r="M6" s="23" t="s">
        <v>61</v>
      </c>
      <c r="N6" s="3"/>
      <c r="O6" s="23" t="s">
        <v>61</v>
      </c>
      <c r="P6" s="3" t="s">
        <v>31</v>
      </c>
      <c r="Q6" s="23">
        <v>89</v>
      </c>
      <c r="R6" s="3" t="s">
        <v>34</v>
      </c>
      <c r="S6" s="23">
        <v>88</v>
      </c>
    </row>
    <row r="7" spans="1:19" ht="12.75" customHeight="1" x14ac:dyDescent="0.2">
      <c r="A7" s="5"/>
      <c r="B7" s="6" t="s">
        <v>45</v>
      </c>
      <c r="C7" s="46" t="s">
        <v>1054</v>
      </c>
      <c r="E7" s="23">
        <v>2</v>
      </c>
      <c r="F7" s="5" t="s">
        <v>25</v>
      </c>
      <c r="G7" s="3" t="s">
        <v>13</v>
      </c>
      <c r="H7" s="3" t="s">
        <v>46</v>
      </c>
      <c r="I7" s="89">
        <v>44280</v>
      </c>
      <c r="J7" s="4" t="s">
        <v>60</v>
      </c>
      <c r="K7" s="35" t="s">
        <v>38</v>
      </c>
      <c r="L7" s="3"/>
      <c r="M7" s="36" t="s">
        <v>61</v>
      </c>
      <c r="N7" s="3"/>
      <c r="O7" s="36" t="s">
        <v>61</v>
      </c>
      <c r="P7" s="3" t="s">
        <v>49</v>
      </c>
      <c r="Q7" s="36">
        <v>89</v>
      </c>
      <c r="R7" s="3" t="s">
        <v>50</v>
      </c>
      <c r="S7" s="36">
        <v>88</v>
      </c>
    </row>
    <row r="8" spans="1:19" ht="12.75" customHeight="1" x14ac:dyDescent="0.2">
      <c r="A8" s="5"/>
      <c r="B8" s="5" t="s">
        <v>24</v>
      </c>
      <c r="C8" s="23"/>
      <c r="E8" s="3"/>
      <c r="F8" s="5"/>
      <c r="G8" s="3" t="s">
        <v>14</v>
      </c>
      <c r="H8" s="6" t="s">
        <v>53</v>
      </c>
      <c r="I8" s="88" t="s">
        <v>1053</v>
      </c>
      <c r="J8" s="3"/>
      <c r="K8" s="3"/>
      <c r="L8" s="3"/>
      <c r="M8" s="23" t="s">
        <v>61</v>
      </c>
      <c r="N8" s="3"/>
      <c r="O8" s="23" t="s">
        <v>61</v>
      </c>
      <c r="P8" s="3" t="s">
        <v>30</v>
      </c>
      <c r="Q8" s="23">
        <v>94</v>
      </c>
      <c r="R8" s="3" t="s">
        <v>40</v>
      </c>
      <c r="S8" s="23">
        <v>91</v>
      </c>
    </row>
    <row r="9" spans="1:19" ht="12.75" customHeight="1" x14ac:dyDescent="0.2">
      <c r="A9" s="5"/>
      <c r="B9" s="5"/>
      <c r="C9" s="3"/>
      <c r="E9" s="3"/>
      <c r="F9" s="5"/>
      <c r="G9" s="3" t="s">
        <v>15</v>
      </c>
      <c r="H9" s="6" t="s">
        <v>54</v>
      </c>
      <c r="I9" s="88" t="s">
        <v>1052</v>
      </c>
      <c r="J9" s="3" t="s">
        <v>39</v>
      </c>
      <c r="K9" s="23" t="s">
        <v>38</v>
      </c>
      <c r="L9" s="3"/>
      <c r="M9" s="23" t="s">
        <v>61</v>
      </c>
      <c r="N9" s="3"/>
      <c r="O9" s="23" t="s">
        <v>61</v>
      </c>
      <c r="P9" s="3" t="s">
        <v>31</v>
      </c>
      <c r="Q9" s="23">
        <v>90</v>
      </c>
      <c r="R9" s="3" t="s">
        <v>34</v>
      </c>
      <c r="S9" s="23">
        <v>90</v>
      </c>
    </row>
    <row r="10" spans="1:19" ht="12.75" customHeight="1" x14ac:dyDescent="0.2">
      <c r="C10" s="90" t="s">
        <v>2</v>
      </c>
      <c r="D10" s="3" t="s">
        <v>44</v>
      </c>
      <c r="E10" s="199" t="s">
        <v>621</v>
      </c>
      <c r="F10" s="199"/>
      <c r="G10" s="199"/>
      <c r="H10" s="8"/>
      <c r="I10" s="21"/>
      <c r="J10" s="8" t="s">
        <v>36</v>
      </c>
      <c r="K10" s="91" t="s">
        <v>912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/>
    <row r="12" spans="1:19" ht="12.75" customHeight="1" x14ac:dyDescent="0.2">
      <c r="A12" s="5">
        <v>70</v>
      </c>
      <c r="B12" s="6" t="s">
        <v>45</v>
      </c>
      <c r="C12" s="46" t="s">
        <v>1051</v>
      </c>
      <c r="E12" s="23">
        <v>2</v>
      </c>
      <c r="F12" s="5" t="s">
        <v>25</v>
      </c>
      <c r="G12" s="3" t="s">
        <v>13</v>
      </c>
      <c r="H12" s="3" t="s">
        <v>46</v>
      </c>
      <c r="I12" s="89">
        <v>44249</v>
      </c>
      <c r="J12" s="4" t="s">
        <v>60</v>
      </c>
      <c r="K12" s="35" t="s">
        <v>866</v>
      </c>
      <c r="L12" s="3"/>
      <c r="M12" s="36" t="s">
        <v>1050</v>
      </c>
      <c r="N12" s="3"/>
      <c r="O12" s="36" t="s">
        <v>61</v>
      </c>
      <c r="P12" s="3" t="s">
        <v>49</v>
      </c>
      <c r="Q12" s="78">
        <v>89</v>
      </c>
      <c r="R12" s="3" t="s">
        <v>50</v>
      </c>
      <c r="S12" s="78">
        <v>88</v>
      </c>
    </row>
    <row r="13" spans="1:19" ht="12.75" customHeight="1" x14ac:dyDescent="0.2">
      <c r="A13" s="5"/>
      <c r="B13" s="5" t="s">
        <v>24</v>
      </c>
      <c r="C13" s="23" t="s">
        <v>81</v>
      </c>
      <c r="E13" s="3"/>
      <c r="F13" s="5"/>
      <c r="G13" s="3" t="s">
        <v>14</v>
      </c>
      <c r="H13" s="6" t="s">
        <v>53</v>
      </c>
      <c r="I13" s="88" t="s">
        <v>1049</v>
      </c>
      <c r="J13" s="3"/>
      <c r="K13" s="3"/>
      <c r="L13" s="3"/>
      <c r="M13" s="174" t="s">
        <v>1048</v>
      </c>
      <c r="N13" s="3"/>
      <c r="O13" s="23" t="s">
        <v>61</v>
      </c>
      <c r="P13" s="3" t="s">
        <v>30</v>
      </c>
      <c r="Q13" s="23">
        <v>89</v>
      </c>
      <c r="R13" s="3" t="s">
        <v>40</v>
      </c>
      <c r="S13" s="23">
        <v>88</v>
      </c>
    </row>
    <row r="14" spans="1:19" ht="12.75" customHeight="1" x14ac:dyDescent="0.2">
      <c r="A14" s="5"/>
      <c r="B14" s="5"/>
      <c r="C14" s="3"/>
      <c r="E14" s="3"/>
      <c r="F14" s="5"/>
      <c r="G14" s="3" t="s">
        <v>15</v>
      </c>
      <c r="H14" s="6" t="s">
        <v>54</v>
      </c>
      <c r="I14" s="88" t="s">
        <v>1047</v>
      </c>
      <c r="J14" s="3" t="s">
        <v>39</v>
      </c>
      <c r="K14" s="23" t="s">
        <v>1046</v>
      </c>
      <c r="L14" s="3"/>
      <c r="M14" s="23" t="s">
        <v>1045</v>
      </c>
      <c r="N14" s="3"/>
      <c r="O14" s="23" t="s">
        <v>61</v>
      </c>
      <c r="P14" s="3" t="s">
        <v>31</v>
      </c>
      <c r="Q14" s="23">
        <v>89</v>
      </c>
      <c r="R14" s="3" t="s">
        <v>34</v>
      </c>
      <c r="S14" s="23">
        <v>87</v>
      </c>
    </row>
    <row r="15" spans="1:19" ht="12.75" customHeight="1" x14ac:dyDescent="0.2">
      <c r="A15" s="5"/>
      <c r="B15" s="6" t="s">
        <v>45</v>
      </c>
      <c r="C15" s="46" t="s">
        <v>1044</v>
      </c>
      <c r="E15" s="23">
        <v>2</v>
      </c>
      <c r="F15" s="5" t="s">
        <v>25</v>
      </c>
      <c r="G15" s="3" t="s">
        <v>13</v>
      </c>
      <c r="H15" s="3" t="s">
        <v>46</v>
      </c>
      <c r="I15" s="89">
        <v>44250</v>
      </c>
      <c r="J15" s="4" t="s">
        <v>60</v>
      </c>
      <c r="K15" s="35" t="s">
        <v>1043</v>
      </c>
      <c r="L15" s="3"/>
      <c r="M15" s="130" t="s">
        <v>574</v>
      </c>
      <c r="N15" s="3"/>
      <c r="O15" s="36" t="s">
        <v>61</v>
      </c>
      <c r="P15" s="3" t="s">
        <v>49</v>
      </c>
      <c r="Q15" s="36">
        <v>88</v>
      </c>
      <c r="R15" s="3" t="s">
        <v>50</v>
      </c>
      <c r="S15" s="36">
        <v>88</v>
      </c>
    </row>
    <row r="16" spans="1:19" ht="12.75" customHeight="1" x14ac:dyDescent="0.2">
      <c r="A16" s="5"/>
      <c r="B16" s="5" t="s">
        <v>24</v>
      </c>
      <c r="C16" s="23" t="s">
        <v>81</v>
      </c>
      <c r="E16" s="3"/>
      <c r="F16" s="5"/>
      <c r="G16" s="3" t="s">
        <v>14</v>
      </c>
      <c r="H16" s="6" t="s">
        <v>53</v>
      </c>
      <c r="I16" s="88" t="s">
        <v>1042</v>
      </c>
      <c r="J16" s="3"/>
      <c r="K16" s="3"/>
      <c r="L16" s="3"/>
      <c r="M16" s="174" t="s">
        <v>1041</v>
      </c>
      <c r="N16" s="3"/>
      <c r="O16" s="23" t="s">
        <v>61</v>
      </c>
      <c r="P16" s="3" t="s">
        <v>30</v>
      </c>
      <c r="Q16" s="23">
        <v>88</v>
      </c>
      <c r="R16" s="3" t="s">
        <v>40</v>
      </c>
      <c r="S16" s="23">
        <v>89</v>
      </c>
    </row>
    <row r="17" spans="1:19" ht="12.75" customHeight="1" x14ac:dyDescent="0.2">
      <c r="A17" s="5"/>
      <c r="B17" s="5"/>
      <c r="C17" s="3"/>
      <c r="E17" s="3"/>
      <c r="F17" s="5"/>
      <c r="G17" s="3" t="s">
        <v>15</v>
      </c>
      <c r="H17" s="6" t="s">
        <v>54</v>
      </c>
      <c r="I17" s="88" t="s">
        <v>1040</v>
      </c>
      <c r="J17" s="3" t="s">
        <v>39</v>
      </c>
      <c r="K17" s="23" t="s">
        <v>226</v>
      </c>
      <c r="L17" s="3"/>
      <c r="M17" s="174" t="s">
        <v>1039</v>
      </c>
      <c r="N17" s="3"/>
      <c r="O17" s="23" t="s">
        <v>61</v>
      </c>
      <c r="P17" s="3" t="s">
        <v>31</v>
      </c>
      <c r="Q17" s="23">
        <v>93</v>
      </c>
      <c r="R17" s="3" t="s">
        <v>34</v>
      </c>
      <c r="S17" s="23">
        <v>89</v>
      </c>
    </row>
    <row r="18" spans="1:19" ht="12.75" customHeight="1" x14ac:dyDescent="0.2">
      <c r="C18" s="90" t="s">
        <v>2</v>
      </c>
      <c r="D18" s="3" t="s">
        <v>44</v>
      </c>
      <c r="E18" s="199" t="s">
        <v>858</v>
      </c>
      <c r="F18" s="199"/>
      <c r="G18" s="199"/>
      <c r="H18" s="8"/>
      <c r="I18" s="21"/>
      <c r="J18" s="8" t="s">
        <v>36</v>
      </c>
      <c r="K18" s="91" t="s">
        <v>857</v>
      </c>
      <c r="L18" s="5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C20" s="5"/>
      <c r="D20" s="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9" customFormat="1" ht="12.75" customHeight="1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12.75" customHeight="1" x14ac:dyDescent="0.2"/>
    <row r="23" spans="1:19" ht="12.75" customHeight="1" x14ac:dyDescent="0.2"/>
    <row r="24" spans="1:19" ht="12.75" customHeight="1" x14ac:dyDescent="0.2"/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  <row r="46" customFormat="1" ht="12.75" customHeight="1" x14ac:dyDescent="0.2"/>
    <row r="47" customFormat="1" ht="12.75" customHeight="1" x14ac:dyDescent="0.2"/>
    <row r="48" customFormat="1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</sheetData>
  <mergeCells count="2">
    <mergeCell ref="E10:G10"/>
    <mergeCell ref="E18:G18"/>
  </mergeCells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8B76-98BC-4EEA-8811-67247E1F72CB}">
  <sheetPr codeName="Blad37">
    <tabColor theme="0"/>
    <pageSetUpPr fitToPage="1"/>
  </sheetPr>
  <dimension ref="A1:S141"/>
  <sheetViews>
    <sheetView topLeftCell="A124" zoomScaleNormal="100" zoomScaleSheetLayoutView="100" workbookViewId="0">
      <selection activeCell="X14" sqref="X14"/>
    </sheetView>
  </sheetViews>
  <sheetFormatPr defaultColWidth="9.28515625" defaultRowHeight="11.25" x14ac:dyDescent="0.2"/>
  <cols>
    <col min="1" max="1" width="3.28515625" style="8" customWidth="1"/>
    <col min="2" max="2" width="7.42578125" style="8" bestFit="1" customWidth="1"/>
    <col min="3" max="3" width="10.7109375" style="8" customWidth="1"/>
    <col min="4" max="4" width="9.28515625" style="8"/>
    <col min="5" max="5" width="3" style="8" customWidth="1"/>
    <col min="6" max="6" width="6.28515625" style="8" customWidth="1"/>
    <col min="7" max="7" width="7.42578125" style="8" customWidth="1"/>
    <col min="8" max="8" width="10" style="8" customWidth="1"/>
    <col min="9" max="9" width="10.28515625" style="3" bestFit="1" customWidth="1"/>
    <col min="10" max="10" width="10.42578125" style="3" customWidth="1"/>
    <col min="11" max="11" width="6.28515625" style="3" customWidth="1"/>
    <col min="12" max="12" width="2.28515625" style="3" customWidth="1"/>
    <col min="13" max="13" width="7" style="3" customWidth="1"/>
    <col min="14" max="14" width="2.5703125" style="3" customWidth="1"/>
    <col min="15" max="15" width="6" style="3" customWidth="1"/>
    <col min="16" max="16" width="8.7109375" style="3" customWidth="1"/>
    <col min="17" max="17" width="4.42578125" style="3" customWidth="1"/>
    <col min="18" max="18" width="6.7109375" style="3" customWidth="1"/>
    <col min="19" max="19" width="4.28515625" style="3" customWidth="1"/>
    <col min="20" max="16384" width="9.28515625" style="8"/>
  </cols>
  <sheetData>
    <row r="1" spans="1:19" s="5" customFormat="1" x14ac:dyDescent="0.2"/>
    <row r="2" spans="1:19" ht="21" customHeight="1" thickBot="1" x14ac:dyDescent="0.25">
      <c r="A2" s="64" t="s">
        <v>1189</v>
      </c>
      <c r="B2" s="64"/>
      <c r="C2" s="64"/>
      <c r="D2" s="64"/>
      <c r="E2" s="64" t="s">
        <v>22</v>
      </c>
      <c r="F2" s="64"/>
      <c r="G2" s="64"/>
      <c r="H2" s="64"/>
      <c r="I2" s="76"/>
      <c r="J2" s="76"/>
      <c r="K2" s="77"/>
      <c r="L2" s="77"/>
      <c r="M2" s="77"/>
      <c r="N2" s="77"/>
      <c r="O2" s="77"/>
      <c r="P2" s="77"/>
      <c r="Q2" s="77"/>
      <c r="R2" s="77"/>
      <c r="S2" s="77"/>
    </row>
    <row r="3" spans="1:19" ht="21" customHeight="1" x14ac:dyDescent="0.2">
      <c r="A3" s="10"/>
      <c r="B3" s="10"/>
      <c r="C3" s="10"/>
      <c r="D3" s="10"/>
      <c r="E3" s="10"/>
      <c r="F3" s="10"/>
      <c r="G3" s="10"/>
      <c r="H3" s="10"/>
      <c r="I3" s="11"/>
      <c r="J3" s="11"/>
      <c r="K3" s="74" t="s">
        <v>3</v>
      </c>
      <c r="L3" s="74"/>
      <c r="M3" s="74" t="s">
        <v>20</v>
      </c>
      <c r="N3" s="74"/>
      <c r="O3" s="74" t="s">
        <v>19</v>
      </c>
      <c r="P3" s="74"/>
      <c r="Q3" s="74" t="s">
        <v>4</v>
      </c>
      <c r="R3" s="74"/>
      <c r="S3" s="74" t="s">
        <v>5</v>
      </c>
    </row>
    <row r="4" spans="1:19" ht="12.75" customHeight="1" x14ac:dyDescent="0.2">
      <c r="A4" s="5">
        <v>71</v>
      </c>
      <c r="B4" s="6" t="s">
        <v>45</v>
      </c>
      <c r="C4" s="46" t="s">
        <v>1188</v>
      </c>
      <c r="E4" s="23">
        <v>1</v>
      </c>
      <c r="F4" s="5" t="s">
        <v>25</v>
      </c>
      <c r="G4" s="3" t="s">
        <v>13</v>
      </c>
      <c r="H4" s="3" t="s">
        <v>46</v>
      </c>
      <c r="I4" s="89">
        <v>44241</v>
      </c>
      <c r="J4" s="4"/>
      <c r="M4" s="36" t="s">
        <v>1187</v>
      </c>
      <c r="O4" s="36" t="s">
        <v>61</v>
      </c>
      <c r="P4" s="3" t="s">
        <v>49</v>
      </c>
      <c r="Q4" s="78">
        <v>0</v>
      </c>
      <c r="R4" s="3" t="s">
        <v>50</v>
      </c>
      <c r="S4" s="78">
        <v>0</v>
      </c>
    </row>
    <row r="5" spans="1:19" ht="12.75" customHeight="1" x14ac:dyDescent="0.2">
      <c r="A5" s="5"/>
      <c r="B5" s="5" t="s">
        <v>24</v>
      </c>
      <c r="C5" s="23" t="s">
        <v>75</v>
      </c>
      <c r="E5" s="3"/>
      <c r="F5" s="5"/>
      <c r="G5" s="3" t="s">
        <v>14</v>
      </c>
      <c r="H5" s="6" t="s">
        <v>53</v>
      </c>
      <c r="I5" s="88" t="s">
        <v>845</v>
      </c>
      <c r="M5" s="23" t="s">
        <v>844</v>
      </c>
      <c r="O5" s="23" t="s">
        <v>61</v>
      </c>
      <c r="P5" s="3" t="s">
        <v>30</v>
      </c>
      <c r="Q5" s="23">
        <v>90</v>
      </c>
      <c r="S5" s="23">
        <v>89</v>
      </c>
    </row>
    <row r="6" spans="1:19" ht="12.75" customHeight="1" x14ac:dyDescent="0.2">
      <c r="A6" s="5"/>
      <c r="B6" s="5"/>
      <c r="C6" s="3"/>
      <c r="E6" s="3"/>
      <c r="F6" s="5"/>
      <c r="G6" s="3" t="s">
        <v>15</v>
      </c>
      <c r="H6" s="6" t="s">
        <v>54</v>
      </c>
      <c r="I6" s="88" t="s">
        <v>1186</v>
      </c>
      <c r="J6" s="3" t="s">
        <v>39</v>
      </c>
      <c r="K6" s="23" t="s">
        <v>722</v>
      </c>
      <c r="M6" s="23" t="s">
        <v>1185</v>
      </c>
      <c r="O6" s="23" t="s">
        <v>61</v>
      </c>
      <c r="P6" s="3" t="s">
        <v>31</v>
      </c>
      <c r="Q6" s="23">
        <v>89</v>
      </c>
      <c r="R6" s="3" t="s">
        <v>34</v>
      </c>
      <c r="S6" s="23">
        <v>88</v>
      </c>
    </row>
    <row r="7" spans="1:19" ht="12.75" customHeight="1" x14ac:dyDescent="0.2">
      <c r="A7" s="5"/>
      <c r="B7" s="6" t="s">
        <v>45</v>
      </c>
      <c r="C7" s="46" t="s">
        <v>1184</v>
      </c>
      <c r="E7" s="23">
        <v>2</v>
      </c>
      <c r="F7" s="5" t="s">
        <v>25</v>
      </c>
      <c r="G7" s="3" t="s">
        <v>13</v>
      </c>
      <c r="H7" s="3" t="s">
        <v>46</v>
      </c>
      <c r="I7" s="89">
        <v>44241</v>
      </c>
      <c r="J7" s="4"/>
      <c r="M7" s="36" t="s">
        <v>1183</v>
      </c>
      <c r="O7" s="36" t="s">
        <v>61</v>
      </c>
      <c r="P7" s="3" t="s">
        <v>49</v>
      </c>
      <c r="Q7" s="78">
        <v>0</v>
      </c>
      <c r="R7" s="3" t="s">
        <v>50</v>
      </c>
      <c r="S7" s="78">
        <v>0</v>
      </c>
    </row>
    <row r="8" spans="1:19" ht="12.75" customHeight="1" x14ac:dyDescent="0.2">
      <c r="A8" s="5"/>
      <c r="B8" s="5" t="s">
        <v>24</v>
      </c>
      <c r="C8" s="23" t="s">
        <v>75</v>
      </c>
      <c r="E8" s="3"/>
      <c r="F8" s="5"/>
      <c r="G8" s="3" t="s">
        <v>14</v>
      </c>
      <c r="H8" s="6" t="s">
        <v>53</v>
      </c>
      <c r="I8" s="88" t="s">
        <v>845</v>
      </c>
      <c r="M8" s="23" t="s">
        <v>844</v>
      </c>
      <c r="O8" s="23" t="s">
        <v>61</v>
      </c>
      <c r="P8" s="3" t="s">
        <v>30</v>
      </c>
      <c r="Q8" s="23">
        <v>90</v>
      </c>
      <c r="S8" s="23">
        <v>89</v>
      </c>
    </row>
    <row r="9" spans="1:19" ht="12.75" customHeight="1" x14ac:dyDescent="0.2">
      <c r="A9" s="5"/>
      <c r="B9" s="5"/>
      <c r="C9" s="3"/>
      <c r="E9" s="3"/>
      <c r="F9" s="5"/>
      <c r="G9" s="3" t="s">
        <v>15</v>
      </c>
      <c r="H9" s="6" t="s">
        <v>54</v>
      </c>
      <c r="I9" s="88" t="s">
        <v>984</v>
      </c>
      <c r="J9" s="3" t="s">
        <v>39</v>
      </c>
      <c r="K9" s="23" t="s">
        <v>278</v>
      </c>
      <c r="M9" s="23" t="s">
        <v>1182</v>
      </c>
      <c r="O9" s="23" t="s">
        <v>61</v>
      </c>
      <c r="P9" s="3" t="s">
        <v>31</v>
      </c>
      <c r="Q9" s="23">
        <v>90</v>
      </c>
      <c r="R9" s="3" t="s">
        <v>34</v>
      </c>
      <c r="S9" s="23">
        <v>89</v>
      </c>
    </row>
    <row r="10" spans="1:19" ht="12.75" customHeight="1" x14ac:dyDescent="0.2">
      <c r="A10" s="5" t="s">
        <v>337</v>
      </c>
      <c r="B10" s="6" t="s">
        <v>45</v>
      </c>
      <c r="C10" s="46" t="s">
        <v>1181</v>
      </c>
      <c r="E10" s="23">
        <v>2</v>
      </c>
      <c r="F10" s="5" t="s">
        <v>25</v>
      </c>
      <c r="G10" s="3" t="s">
        <v>13</v>
      </c>
      <c r="H10" s="3" t="s">
        <v>46</v>
      </c>
      <c r="I10" s="89">
        <v>44239</v>
      </c>
      <c r="J10" s="4"/>
      <c r="M10" s="36" t="s">
        <v>1180</v>
      </c>
      <c r="O10" s="36" t="s">
        <v>61</v>
      </c>
      <c r="P10" s="3" t="s">
        <v>49</v>
      </c>
      <c r="Q10" s="78">
        <v>0</v>
      </c>
      <c r="R10" s="3" t="s">
        <v>50</v>
      </c>
      <c r="S10" s="78">
        <v>0</v>
      </c>
    </row>
    <row r="11" spans="1:19" ht="12.75" customHeight="1" x14ac:dyDescent="0.2">
      <c r="A11" s="5"/>
      <c r="B11" s="5" t="s">
        <v>24</v>
      </c>
      <c r="C11" s="23" t="s">
        <v>75</v>
      </c>
      <c r="E11" s="3"/>
      <c r="F11" s="5"/>
      <c r="G11" s="3" t="s">
        <v>14</v>
      </c>
      <c r="H11" s="6" t="s">
        <v>53</v>
      </c>
      <c r="I11" s="88" t="s">
        <v>845</v>
      </c>
      <c r="M11" s="78" t="s">
        <v>844</v>
      </c>
      <c r="O11" s="23" t="s">
        <v>61</v>
      </c>
      <c r="P11" s="3" t="s">
        <v>30</v>
      </c>
      <c r="Q11" s="23">
        <v>90</v>
      </c>
      <c r="S11" s="23">
        <v>89</v>
      </c>
    </row>
    <row r="12" spans="1:19" ht="12.75" customHeight="1" x14ac:dyDescent="0.2">
      <c r="A12" s="5"/>
      <c r="B12" s="5"/>
      <c r="C12" s="3"/>
      <c r="D12" s="3"/>
      <c r="E12" s="3"/>
      <c r="F12" s="3"/>
      <c r="G12" s="3" t="s">
        <v>15</v>
      </c>
      <c r="H12" s="6" t="s">
        <v>54</v>
      </c>
      <c r="I12" s="88" t="s">
        <v>1179</v>
      </c>
      <c r="J12" s="3" t="s">
        <v>39</v>
      </c>
      <c r="K12" s="23" t="s">
        <v>152</v>
      </c>
      <c r="M12" s="78" t="s">
        <v>1178</v>
      </c>
      <c r="O12" s="23" t="s">
        <v>61</v>
      </c>
      <c r="P12" s="3" t="s">
        <v>31</v>
      </c>
      <c r="Q12" s="23">
        <v>88</v>
      </c>
      <c r="S12" s="23">
        <v>89</v>
      </c>
    </row>
    <row r="13" spans="1:19" ht="12.75" customHeight="1" x14ac:dyDescent="0.2">
      <c r="C13" s="90" t="s">
        <v>2</v>
      </c>
      <c r="D13" s="3" t="s">
        <v>44</v>
      </c>
      <c r="E13" s="199" t="s">
        <v>841</v>
      </c>
      <c r="F13" s="199"/>
      <c r="G13" s="199"/>
      <c r="I13" s="21"/>
      <c r="J13" s="8" t="s">
        <v>36</v>
      </c>
      <c r="K13" s="91" t="s">
        <v>840</v>
      </c>
      <c r="L13" s="8"/>
      <c r="M13" s="8"/>
      <c r="N13" s="8"/>
      <c r="O13" s="8"/>
      <c r="P13" s="8"/>
      <c r="Q13" s="8"/>
      <c r="R13" s="8"/>
      <c r="S13" s="8"/>
    </row>
    <row r="14" spans="1:19" ht="12.75" customHeight="1" x14ac:dyDescent="0.2"/>
    <row r="15" spans="1:19" ht="12.75" customHeight="1" x14ac:dyDescent="0.2">
      <c r="A15" s="5">
        <v>72</v>
      </c>
      <c r="B15" s="6" t="s">
        <v>45</v>
      </c>
      <c r="C15" s="46" t="s">
        <v>1177</v>
      </c>
      <c r="D15" s="3"/>
      <c r="E15" s="23">
        <v>1</v>
      </c>
      <c r="F15" s="5" t="s">
        <v>25</v>
      </c>
      <c r="G15" s="3" t="s">
        <v>13</v>
      </c>
      <c r="H15" s="3" t="s">
        <v>46</v>
      </c>
      <c r="I15" s="89">
        <v>44272</v>
      </c>
      <c r="J15" s="4" t="s">
        <v>60</v>
      </c>
      <c r="K15" s="35"/>
      <c r="M15" s="130" t="s">
        <v>1176</v>
      </c>
      <c r="O15" s="36" t="s">
        <v>61</v>
      </c>
      <c r="P15" s="3" t="s">
        <v>49</v>
      </c>
      <c r="Q15" s="36">
        <v>0</v>
      </c>
      <c r="R15" s="3" t="s">
        <v>50</v>
      </c>
      <c r="S15" s="36">
        <v>0</v>
      </c>
    </row>
    <row r="16" spans="1:19" ht="12.75" customHeight="1" x14ac:dyDescent="0.2">
      <c r="A16" s="5"/>
      <c r="B16" s="5" t="s">
        <v>24</v>
      </c>
      <c r="C16" s="23" t="s">
        <v>75</v>
      </c>
      <c r="D16" s="3"/>
      <c r="E16" s="3"/>
      <c r="F16" s="5"/>
      <c r="G16" s="3" t="s">
        <v>14</v>
      </c>
      <c r="H16" s="6" t="s">
        <v>53</v>
      </c>
      <c r="I16" s="88" t="s">
        <v>702</v>
      </c>
      <c r="M16" s="174" t="s">
        <v>701</v>
      </c>
      <c r="O16" s="23" t="s">
        <v>61</v>
      </c>
      <c r="P16" s="3" t="s">
        <v>30</v>
      </c>
      <c r="Q16" s="23">
        <v>90</v>
      </c>
      <c r="R16" s="3" t="s">
        <v>40</v>
      </c>
      <c r="S16" s="23">
        <v>89</v>
      </c>
    </row>
    <row r="17" spans="1:19" ht="12.75" customHeight="1" x14ac:dyDescent="0.2">
      <c r="A17" s="5"/>
      <c r="B17" s="5"/>
      <c r="C17" s="3"/>
      <c r="D17" s="3"/>
      <c r="E17" s="3"/>
      <c r="F17" s="5"/>
      <c r="G17" s="3" t="s">
        <v>15</v>
      </c>
      <c r="H17" s="6" t="s">
        <v>54</v>
      </c>
      <c r="I17" s="88" t="s">
        <v>1070</v>
      </c>
      <c r="J17" s="3" t="s">
        <v>39</v>
      </c>
      <c r="K17" s="35" t="s">
        <v>319</v>
      </c>
      <c r="M17" s="174" t="s">
        <v>1175</v>
      </c>
      <c r="O17" s="23" t="s">
        <v>61</v>
      </c>
      <c r="P17" s="3" t="s">
        <v>31</v>
      </c>
      <c r="Q17" s="23">
        <v>91</v>
      </c>
      <c r="R17" s="3" t="s">
        <v>34</v>
      </c>
      <c r="S17" s="23">
        <v>90</v>
      </c>
    </row>
    <row r="18" spans="1:19" ht="12.75" customHeight="1" x14ac:dyDescent="0.2">
      <c r="A18" s="5"/>
      <c r="B18" s="6" t="s">
        <v>45</v>
      </c>
      <c r="C18" s="46" t="s">
        <v>1174</v>
      </c>
      <c r="D18" s="3"/>
      <c r="E18" s="23">
        <v>2</v>
      </c>
      <c r="F18" s="5" t="s">
        <v>25</v>
      </c>
      <c r="G18" s="3" t="s">
        <v>13</v>
      </c>
      <c r="H18" s="3" t="s">
        <v>46</v>
      </c>
      <c r="I18" s="89">
        <v>44272</v>
      </c>
      <c r="J18" s="4" t="s">
        <v>60</v>
      </c>
      <c r="K18" s="35"/>
      <c r="M18" s="130" t="s">
        <v>1173</v>
      </c>
      <c r="O18" s="36" t="s">
        <v>61</v>
      </c>
      <c r="P18" s="3" t="s">
        <v>49</v>
      </c>
      <c r="Q18" s="36">
        <v>0</v>
      </c>
      <c r="R18" s="3" t="s">
        <v>50</v>
      </c>
      <c r="S18" s="36">
        <v>0</v>
      </c>
    </row>
    <row r="19" spans="1:19" ht="12.75" customHeight="1" x14ac:dyDescent="0.2">
      <c r="A19" s="5"/>
      <c r="B19" s="5" t="s">
        <v>24</v>
      </c>
      <c r="C19" s="23" t="s">
        <v>75</v>
      </c>
      <c r="D19" s="3"/>
      <c r="E19" s="3"/>
      <c r="F19" s="5"/>
      <c r="G19" s="3" t="s">
        <v>14</v>
      </c>
      <c r="H19" s="6" t="s">
        <v>53</v>
      </c>
      <c r="I19" s="88" t="s">
        <v>702</v>
      </c>
      <c r="M19" s="174" t="s">
        <v>701</v>
      </c>
      <c r="O19" s="23" t="s">
        <v>61</v>
      </c>
      <c r="P19" s="3" t="s">
        <v>30</v>
      </c>
      <c r="Q19" s="23">
        <v>90</v>
      </c>
      <c r="R19" s="3" t="s">
        <v>40</v>
      </c>
      <c r="S19" s="23">
        <v>89</v>
      </c>
    </row>
    <row r="20" spans="1:19" ht="12.75" customHeight="1" x14ac:dyDescent="0.2">
      <c r="A20" s="5"/>
      <c r="B20" s="5"/>
      <c r="C20" s="3"/>
      <c r="D20" s="3"/>
      <c r="E20" s="3"/>
      <c r="F20" s="5"/>
      <c r="G20" s="3" t="s">
        <v>15</v>
      </c>
      <c r="H20" s="6" t="s">
        <v>54</v>
      </c>
      <c r="I20" s="88" t="s">
        <v>1172</v>
      </c>
      <c r="J20" s="3" t="s">
        <v>39</v>
      </c>
      <c r="K20" s="23" t="s">
        <v>186</v>
      </c>
      <c r="M20" s="174" t="s">
        <v>1171</v>
      </c>
      <c r="O20" s="23" t="s">
        <v>61</v>
      </c>
      <c r="P20" s="3" t="s">
        <v>31</v>
      </c>
      <c r="Q20" s="23">
        <v>90</v>
      </c>
      <c r="R20" s="3" t="s">
        <v>34</v>
      </c>
      <c r="S20" s="23">
        <v>90</v>
      </c>
    </row>
    <row r="21" spans="1:19" ht="12.75" customHeight="1" x14ac:dyDescent="0.2">
      <c r="A21" s="5" t="s">
        <v>12</v>
      </c>
      <c r="B21" s="6" t="s">
        <v>45</v>
      </c>
      <c r="C21" s="46" t="s">
        <v>1170</v>
      </c>
      <c r="D21" s="3"/>
      <c r="E21" s="23">
        <v>2</v>
      </c>
      <c r="F21" s="5" t="s">
        <v>25</v>
      </c>
      <c r="G21" s="3" t="s">
        <v>13</v>
      </c>
      <c r="H21" s="3" t="s">
        <v>46</v>
      </c>
      <c r="I21" s="89">
        <v>44262</v>
      </c>
      <c r="J21" s="4" t="s">
        <v>60</v>
      </c>
      <c r="K21" s="35"/>
      <c r="M21" s="130" t="s">
        <v>776</v>
      </c>
      <c r="O21" s="36" t="s">
        <v>61</v>
      </c>
      <c r="P21" s="3" t="s">
        <v>49</v>
      </c>
      <c r="Q21" s="36">
        <v>0</v>
      </c>
      <c r="R21" s="3" t="s">
        <v>50</v>
      </c>
      <c r="S21" s="36">
        <v>0</v>
      </c>
    </row>
    <row r="22" spans="1:19" ht="12.75" customHeight="1" x14ac:dyDescent="0.2">
      <c r="A22" s="5"/>
      <c r="B22" s="5" t="s">
        <v>24</v>
      </c>
      <c r="C22" s="23" t="s">
        <v>75</v>
      </c>
      <c r="D22" s="3"/>
      <c r="E22" s="3"/>
      <c r="F22" s="3"/>
      <c r="G22" s="3" t="s">
        <v>14</v>
      </c>
      <c r="H22" s="6" t="s">
        <v>53</v>
      </c>
      <c r="I22" s="88" t="s">
        <v>702</v>
      </c>
      <c r="M22" s="174" t="s">
        <v>701</v>
      </c>
      <c r="O22" s="23" t="s">
        <v>61</v>
      </c>
      <c r="P22" s="3" t="s">
        <v>30</v>
      </c>
      <c r="Q22" s="23">
        <v>90</v>
      </c>
      <c r="R22" s="3" t="s">
        <v>40</v>
      </c>
      <c r="S22" s="23">
        <v>89</v>
      </c>
    </row>
    <row r="23" spans="1:19" ht="12.75" customHeight="1" x14ac:dyDescent="0.2">
      <c r="A23"/>
      <c r="B23" s="5"/>
      <c r="C23" s="3"/>
      <c r="D23" s="3"/>
      <c r="E23" s="3"/>
      <c r="F23" s="3"/>
      <c r="G23" s="3" t="s">
        <v>15</v>
      </c>
      <c r="H23" s="6" t="s">
        <v>54</v>
      </c>
      <c r="I23" s="88" t="s">
        <v>775</v>
      </c>
      <c r="J23" s="3" t="s">
        <v>39</v>
      </c>
      <c r="K23" s="23" t="s">
        <v>405</v>
      </c>
      <c r="M23" s="174" t="s">
        <v>1169</v>
      </c>
      <c r="O23" s="23" t="s">
        <v>61</v>
      </c>
      <c r="P23" s="3" t="s">
        <v>31</v>
      </c>
      <c r="Q23" s="23">
        <v>89</v>
      </c>
      <c r="R23" s="3" t="s">
        <v>34</v>
      </c>
      <c r="S23" s="23">
        <v>89</v>
      </c>
    </row>
    <row r="24" spans="1:19" ht="12.75" customHeight="1" x14ac:dyDescent="0.2">
      <c r="A24" s="9"/>
      <c r="B24"/>
      <c r="C24" s="90" t="s">
        <v>2</v>
      </c>
      <c r="D24" s="3" t="s">
        <v>44</v>
      </c>
      <c r="E24" s="199" t="s">
        <v>697</v>
      </c>
      <c r="F24" s="199"/>
      <c r="G24" s="199"/>
      <c r="I24" s="21"/>
      <c r="J24" s="8" t="s">
        <v>36</v>
      </c>
      <c r="K24" s="91" t="s">
        <v>588</v>
      </c>
      <c r="L24" s="5"/>
    </row>
    <row r="25" spans="1:19" ht="12.75" customHeight="1" x14ac:dyDescent="0.2"/>
    <row r="26" spans="1:19" ht="12.75" customHeight="1" x14ac:dyDescent="0.2">
      <c r="A26" s="5">
        <v>73</v>
      </c>
      <c r="B26" s="6" t="s">
        <v>45</v>
      </c>
      <c r="C26" s="46" t="s">
        <v>1168</v>
      </c>
      <c r="D26"/>
      <c r="E26" s="23">
        <v>3</v>
      </c>
      <c r="F26" s="5" t="s">
        <v>25</v>
      </c>
      <c r="G26" s="3" t="s">
        <v>13</v>
      </c>
      <c r="H26" s="3" t="s">
        <v>46</v>
      </c>
      <c r="I26" s="89">
        <v>44249</v>
      </c>
      <c r="J26" s="4" t="s">
        <v>60</v>
      </c>
      <c r="K26" s="35"/>
      <c r="M26" s="130" t="s">
        <v>546</v>
      </c>
      <c r="O26" s="36" t="s">
        <v>61</v>
      </c>
      <c r="P26" s="3" t="s">
        <v>49</v>
      </c>
      <c r="Q26" s="78">
        <v>0</v>
      </c>
      <c r="R26" s="3" t="s">
        <v>50</v>
      </c>
      <c r="S26" s="78">
        <v>0</v>
      </c>
    </row>
    <row r="27" spans="1:19" ht="12.75" customHeight="1" x14ac:dyDescent="0.2">
      <c r="A27" s="5"/>
      <c r="B27" s="5" t="s">
        <v>24</v>
      </c>
      <c r="C27" s="23" t="s">
        <v>75</v>
      </c>
      <c r="D27"/>
      <c r="E27" s="3"/>
      <c r="F27" s="5"/>
      <c r="G27" s="3" t="s">
        <v>14</v>
      </c>
      <c r="H27" s="6" t="s">
        <v>53</v>
      </c>
      <c r="I27" s="88" t="s">
        <v>610</v>
      </c>
      <c r="M27" s="23">
        <v>0.05</v>
      </c>
      <c r="O27" s="23" t="s">
        <v>61</v>
      </c>
      <c r="P27" s="3" t="s">
        <v>30</v>
      </c>
      <c r="Q27" s="23">
        <v>90</v>
      </c>
      <c r="R27" s="3" t="s">
        <v>40</v>
      </c>
      <c r="S27" s="23">
        <v>87</v>
      </c>
    </row>
    <row r="28" spans="1:19" ht="12.75" customHeight="1" x14ac:dyDescent="0.2">
      <c r="A28" s="5"/>
      <c r="B28" s="5"/>
      <c r="C28" s="3"/>
      <c r="D28"/>
      <c r="E28" s="3"/>
      <c r="F28" s="5"/>
      <c r="G28" s="3" t="s">
        <v>15</v>
      </c>
      <c r="H28" s="6" t="s">
        <v>54</v>
      </c>
      <c r="I28" s="88" t="s">
        <v>1167</v>
      </c>
      <c r="J28" s="3" t="s">
        <v>39</v>
      </c>
      <c r="K28" s="23" t="s">
        <v>152</v>
      </c>
      <c r="M28" s="174" t="s">
        <v>1166</v>
      </c>
      <c r="O28" s="23" t="s">
        <v>61</v>
      </c>
      <c r="P28" s="3" t="s">
        <v>31</v>
      </c>
      <c r="Q28" s="23">
        <v>91</v>
      </c>
      <c r="R28" s="3" t="s">
        <v>34</v>
      </c>
      <c r="S28" s="23">
        <v>90</v>
      </c>
    </row>
    <row r="29" spans="1:19" ht="12.75" customHeight="1" x14ac:dyDescent="0.2">
      <c r="A29" s="5"/>
      <c r="B29" s="6" t="s">
        <v>45</v>
      </c>
      <c r="C29" s="46" t="s">
        <v>1165</v>
      </c>
      <c r="D29"/>
      <c r="E29" s="23">
        <v>2</v>
      </c>
      <c r="F29" s="5" t="s">
        <v>25</v>
      </c>
      <c r="G29" s="3" t="s">
        <v>13</v>
      </c>
      <c r="H29" s="3" t="s">
        <v>46</v>
      </c>
      <c r="I29" s="89">
        <v>44261</v>
      </c>
      <c r="J29" s="4" t="s">
        <v>60</v>
      </c>
      <c r="K29" s="35" t="s">
        <v>38</v>
      </c>
      <c r="M29" s="130" t="s">
        <v>609</v>
      </c>
      <c r="O29" s="36" t="s">
        <v>61</v>
      </c>
      <c r="P29" s="3" t="s">
        <v>49</v>
      </c>
      <c r="Q29" s="36">
        <v>0</v>
      </c>
      <c r="R29" s="3" t="s">
        <v>50</v>
      </c>
      <c r="S29" s="36">
        <v>0</v>
      </c>
    </row>
    <row r="30" spans="1:19" ht="12.75" customHeight="1" x14ac:dyDescent="0.2">
      <c r="A30" s="5"/>
      <c r="B30" s="5" t="s">
        <v>24</v>
      </c>
      <c r="C30" s="23" t="s">
        <v>75</v>
      </c>
      <c r="D30"/>
      <c r="E30" s="3"/>
      <c r="F30" s="5"/>
      <c r="G30" s="3" t="s">
        <v>14</v>
      </c>
      <c r="H30" s="6" t="s">
        <v>53</v>
      </c>
      <c r="I30" s="88" t="s">
        <v>492</v>
      </c>
      <c r="M30" s="23">
        <v>7.0000000000000007E-2</v>
      </c>
      <c r="O30" s="23" t="s">
        <v>61</v>
      </c>
      <c r="P30" s="3" t="s">
        <v>30</v>
      </c>
      <c r="Q30" s="23">
        <v>90</v>
      </c>
      <c r="R30" s="3" t="s">
        <v>40</v>
      </c>
      <c r="S30" s="23">
        <v>89</v>
      </c>
    </row>
    <row r="31" spans="1:19" ht="12.75" customHeight="1" x14ac:dyDescent="0.2">
      <c r="A31" s="5"/>
      <c r="B31" s="5"/>
      <c r="C31" s="3"/>
      <c r="D31"/>
      <c r="E31" s="3"/>
      <c r="F31" s="5"/>
      <c r="G31" s="3" t="s">
        <v>15</v>
      </c>
      <c r="H31" s="6" t="s">
        <v>54</v>
      </c>
      <c r="I31" s="88" t="s">
        <v>1164</v>
      </c>
      <c r="J31" s="3" t="s">
        <v>39</v>
      </c>
      <c r="K31" s="23" t="s">
        <v>369</v>
      </c>
      <c r="M31" s="174" t="s">
        <v>1163</v>
      </c>
      <c r="O31" s="23" t="s">
        <v>61</v>
      </c>
      <c r="P31" s="3" t="s">
        <v>31</v>
      </c>
      <c r="Q31" s="23">
        <v>88</v>
      </c>
      <c r="R31" s="3" t="s">
        <v>34</v>
      </c>
      <c r="S31" s="23">
        <v>87</v>
      </c>
    </row>
    <row r="32" spans="1:19" ht="12.75" customHeight="1" x14ac:dyDescent="0.2">
      <c r="A32" s="5" t="s">
        <v>337</v>
      </c>
      <c r="B32" s="6" t="s">
        <v>45</v>
      </c>
      <c r="C32" s="46" t="s">
        <v>1162</v>
      </c>
      <c r="D32"/>
      <c r="E32" s="23">
        <v>2</v>
      </c>
      <c r="F32" s="5" t="s">
        <v>25</v>
      </c>
      <c r="G32" s="3" t="s">
        <v>13</v>
      </c>
      <c r="H32" s="3" t="s">
        <v>46</v>
      </c>
      <c r="I32" s="89">
        <v>44247</v>
      </c>
      <c r="J32" s="4" t="s">
        <v>60</v>
      </c>
      <c r="K32" s="35" t="s">
        <v>38</v>
      </c>
      <c r="M32" s="130" t="s">
        <v>889</v>
      </c>
      <c r="O32" s="36" t="s">
        <v>61</v>
      </c>
      <c r="P32" s="3" t="s">
        <v>49</v>
      </c>
      <c r="Q32" s="36">
        <v>0</v>
      </c>
      <c r="R32" s="3" t="s">
        <v>50</v>
      </c>
      <c r="S32" s="36">
        <v>0</v>
      </c>
    </row>
    <row r="33" spans="1:19" ht="12.75" customHeight="1" x14ac:dyDescent="0.2">
      <c r="A33" s="5"/>
      <c r="B33" s="5" t="s">
        <v>24</v>
      </c>
      <c r="C33" s="23" t="s">
        <v>75</v>
      </c>
      <c r="D33"/>
      <c r="E33" s="3"/>
      <c r="F33" s="5"/>
      <c r="G33" s="3" t="s">
        <v>14</v>
      </c>
      <c r="H33" s="6" t="s">
        <v>53</v>
      </c>
      <c r="I33" s="88" t="s">
        <v>1161</v>
      </c>
      <c r="M33" s="174" t="s">
        <v>1160</v>
      </c>
      <c r="O33" s="23" t="s">
        <v>61</v>
      </c>
      <c r="P33" s="3" t="s">
        <v>30</v>
      </c>
      <c r="Q33" s="23">
        <v>90</v>
      </c>
      <c r="R33" s="3" t="s">
        <v>40</v>
      </c>
      <c r="S33" s="23">
        <v>89</v>
      </c>
    </row>
    <row r="34" spans="1:19" ht="12.75" customHeight="1" x14ac:dyDescent="0.2">
      <c r="A34" s="5"/>
      <c r="B34" s="5"/>
      <c r="C34" s="3"/>
      <c r="D34" s="3"/>
      <c r="E34" s="3"/>
      <c r="F34" s="3"/>
      <c r="G34" s="3" t="s">
        <v>15</v>
      </c>
      <c r="H34" s="6" t="s">
        <v>54</v>
      </c>
      <c r="I34" s="88" t="s">
        <v>1159</v>
      </c>
      <c r="J34" s="3" t="s">
        <v>39</v>
      </c>
      <c r="K34" s="23" t="s">
        <v>152</v>
      </c>
      <c r="M34" s="23">
        <v>0.04</v>
      </c>
      <c r="O34" s="23" t="s">
        <v>61</v>
      </c>
      <c r="P34" s="3" t="s">
        <v>31</v>
      </c>
      <c r="Q34" s="23">
        <v>88</v>
      </c>
      <c r="R34" s="3" t="s">
        <v>34</v>
      </c>
      <c r="S34" s="23">
        <v>89</v>
      </c>
    </row>
    <row r="35" spans="1:19" s="5" customFormat="1" ht="12.75" customHeight="1" x14ac:dyDescent="0.2">
      <c r="A35"/>
      <c r="B35"/>
      <c r="C35" s="90" t="s">
        <v>2</v>
      </c>
      <c r="D35" s="3" t="s">
        <v>44</v>
      </c>
      <c r="E35" s="199" t="s">
        <v>488</v>
      </c>
      <c r="F35" s="199"/>
      <c r="G35" s="199"/>
      <c r="H35" s="8"/>
      <c r="I35" s="21"/>
      <c r="J35" s="8" t="s">
        <v>36</v>
      </c>
      <c r="K35" s="91" t="s">
        <v>487</v>
      </c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2.75" customHeight="1" x14ac:dyDescent="0.2">
      <c r="A37" s="5">
        <v>74</v>
      </c>
      <c r="B37" s="6" t="s">
        <v>45</v>
      </c>
      <c r="C37" s="46" t="s">
        <v>1158</v>
      </c>
      <c r="D37" s="3"/>
      <c r="E37" s="23">
        <v>3</v>
      </c>
      <c r="F37" s="5" t="s">
        <v>25</v>
      </c>
      <c r="G37" s="3" t="s">
        <v>13</v>
      </c>
      <c r="H37" s="3" t="s">
        <v>46</v>
      </c>
      <c r="I37" s="89">
        <v>44260</v>
      </c>
      <c r="J37" s="4" t="s">
        <v>60</v>
      </c>
      <c r="K37" s="35"/>
      <c r="M37" s="130" t="s">
        <v>1157</v>
      </c>
      <c r="O37" s="36" t="s">
        <v>61</v>
      </c>
      <c r="P37" s="3" t="s">
        <v>49</v>
      </c>
      <c r="Q37" s="36">
        <v>0</v>
      </c>
      <c r="R37" s="3" t="s">
        <v>50</v>
      </c>
      <c r="S37" s="36">
        <v>0</v>
      </c>
    </row>
    <row r="38" spans="1:19" ht="12.75" customHeight="1" x14ac:dyDescent="0.2">
      <c r="A38" s="5"/>
      <c r="B38" s="5" t="s">
        <v>24</v>
      </c>
      <c r="C38" s="23" t="s">
        <v>75</v>
      </c>
      <c r="D38" s="3"/>
      <c r="E38" s="3"/>
      <c r="F38" s="5"/>
      <c r="G38" s="3" t="s">
        <v>14</v>
      </c>
      <c r="H38" s="6" t="s">
        <v>53</v>
      </c>
      <c r="I38" s="88" t="s">
        <v>1117</v>
      </c>
      <c r="M38" s="174" t="s">
        <v>1116</v>
      </c>
      <c r="O38" s="23" t="s">
        <v>61</v>
      </c>
      <c r="P38" s="3" t="s">
        <v>30</v>
      </c>
      <c r="Q38" s="23">
        <v>91</v>
      </c>
      <c r="R38" s="3" t="s">
        <v>40</v>
      </c>
      <c r="S38" s="23">
        <v>89</v>
      </c>
    </row>
    <row r="39" spans="1:19" ht="12.75" customHeight="1" x14ac:dyDescent="0.2">
      <c r="A39" s="5"/>
      <c r="B39" s="5"/>
      <c r="C39" s="3"/>
      <c r="D39" s="3"/>
      <c r="E39" s="3"/>
      <c r="F39" s="5"/>
      <c r="G39" s="3" t="s">
        <v>15</v>
      </c>
      <c r="H39" s="6" t="s">
        <v>54</v>
      </c>
      <c r="I39" s="88" t="s">
        <v>1156</v>
      </c>
      <c r="J39" s="3" t="s">
        <v>39</v>
      </c>
      <c r="K39" s="35" t="s">
        <v>1155</v>
      </c>
      <c r="M39" s="174" t="s">
        <v>1154</v>
      </c>
      <c r="O39" s="23" t="s">
        <v>61</v>
      </c>
      <c r="P39" s="3" t="s">
        <v>31</v>
      </c>
      <c r="Q39" s="23">
        <v>88</v>
      </c>
      <c r="R39" s="3" t="s">
        <v>34</v>
      </c>
      <c r="S39" s="23">
        <v>89</v>
      </c>
    </row>
    <row r="40" spans="1:19" ht="12.75" customHeight="1" x14ac:dyDescent="0.2">
      <c r="A40" s="5"/>
      <c r="B40" s="6" t="s">
        <v>45</v>
      </c>
      <c r="C40" s="46" t="s">
        <v>1153</v>
      </c>
      <c r="D40" s="3"/>
      <c r="E40" s="23">
        <v>2</v>
      </c>
      <c r="F40" s="5" t="s">
        <v>25</v>
      </c>
      <c r="G40" s="3" t="s">
        <v>13</v>
      </c>
      <c r="H40" s="3" t="s">
        <v>46</v>
      </c>
      <c r="I40" s="89">
        <v>44260</v>
      </c>
      <c r="J40" s="4" t="s">
        <v>60</v>
      </c>
      <c r="K40" s="35"/>
      <c r="M40" s="130" t="s">
        <v>1152</v>
      </c>
      <c r="O40" s="36" t="s">
        <v>61</v>
      </c>
      <c r="P40" s="3" t="s">
        <v>49</v>
      </c>
      <c r="Q40" s="36">
        <v>0</v>
      </c>
      <c r="R40" s="3" t="s">
        <v>50</v>
      </c>
      <c r="S40" s="36">
        <v>0</v>
      </c>
    </row>
    <row r="41" spans="1:19" ht="12.75" customHeight="1" x14ac:dyDescent="0.2">
      <c r="A41" s="5"/>
      <c r="B41" s="5" t="s">
        <v>24</v>
      </c>
      <c r="C41" s="23" t="s">
        <v>75</v>
      </c>
      <c r="D41" s="3"/>
      <c r="E41" s="3"/>
      <c r="F41" s="5"/>
      <c r="G41" s="3" t="s">
        <v>14</v>
      </c>
      <c r="H41" s="6" t="s">
        <v>53</v>
      </c>
      <c r="I41" s="88" t="s">
        <v>1117</v>
      </c>
      <c r="M41" s="174" t="s">
        <v>1116</v>
      </c>
      <c r="O41" s="23" t="s">
        <v>61</v>
      </c>
      <c r="P41" s="3" t="s">
        <v>30</v>
      </c>
      <c r="Q41" s="23">
        <v>91</v>
      </c>
      <c r="R41" s="3" t="s">
        <v>40</v>
      </c>
      <c r="S41" s="23">
        <v>89</v>
      </c>
    </row>
    <row r="42" spans="1:19" ht="12.75" customHeight="1" x14ac:dyDescent="0.2">
      <c r="A42" s="5"/>
      <c r="B42" s="5"/>
      <c r="C42" s="3"/>
      <c r="D42" s="3"/>
      <c r="E42" s="3"/>
      <c r="F42" s="5"/>
      <c r="G42" s="3" t="s">
        <v>15</v>
      </c>
      <c r="H42" s="6" t="s">
        <v>54</v>
      </c>
      <c r="I42" s="88" t="s">
        <v>1151</v>
      </c>
      <c r="J42" s="3" t="s">
        <v>39</v>
      </c>
      <c r="K42" s="23" t="s">
        <v>152</v>
      </c>
      <c r="M42" s="174" t="s">
        <v>1150</v>
      </c>
      <c r="O42" s="23" t="s">
        <v>61</v>
      </c>
      <c r="P42" s="3" t="s">
        <v>31</v>
      </c>
      <c r="Q42" s="23">
        <v>88</v>
      </c>
      <c r="R42" s="3" t="s">
        <v>34</v>
      </c>
      <c r="S42" s="23">
        <v>89</v>
      </c>
    </row>
    <row r="43" spans="1:19" ht="12.75" customHeight="1" x14ac:dyDescent="0.2">
      <c r="A43" s="5" t="s">
        <v>12</v>
      </c>
      <c r="B43" s="6" t="s">
        <v>45</v>
      </c>
      <c r="C43" s="46" t="s">
        <v>1149</v>
      </c>
      <c r="D43" s="3"/>
      <c r="E43" s="23">
        <v>2</v>
      </c>
      <c r="F43" s="5" t="s">
        <v>25</v>
      </c>
      <c r="G43" s="3" t="s">
        <v>13</v>
      </c>
      <c r="H43" s="3" t="s">
        <v>46</v>
      </c>
      <c r="I43" s="89">
        <v>44262</v>
      </c>
      <c r="J43" s="4" t="s">
        <v>60</v>
      </c>
      <c r="K43" s="35"/>
      <c r="M43" s="130" t="s">
        <v>1148</v>
      </c>
      <c r="O43" s="36" t="s">
        <v>61</v>
      </c>
      <c r="P43" s="3" t="s">
        <v>49</v>
      </c>
      <c r="Q43" s="36">
        <v>0</v>
      </c>
      <c r="R43" s="3" t="s">
        <v>50</v>
      </c>
      <c r="S43" s="36">
        <v>0</v>
      </c>
    </row>
    <row r="44" spans="1:19" ht="12.75" customHeight="1" x14ac:dyDescent="0.2">
      <c r="A44" s="5"/>
      <c r="B44" s="5" t="s">
        <v>24</v>
      </c>
      <c r="C44" s="23" t="s">
        <v>75</v>
      </c>
      <c r="D44" s="3"/>
      <c r="E44" s="3"/>
      <c r="F44" s="3"/>
      <c r="G44" s="3" t="s">
        <v>14</v>
      </c>
      <c r="H44" s="6" t="s">
        <v>53</v>
      </c>
      <c r="I44" s="88" t="s">
        <v>1117</v>
      </c>
      <c r="M44" s="174" t="s">
        <v>1116</v>
      </c>
      <c r="O44" s="23" t="s">
        <v>61</v>
      </c>
      <c r="P44" s="3" t="s">
        <v>30</v>
      </c>
      <c r="Q44" s="23">
        <v>91</v>
      </c>
      <c r="R44" s="3" t="s">
        <v>40</v>
      </c>
      <c r="S44" s="23">
        <v>89</v>
      </c>
    </row>
    <row r="45" spans="1:19" ht="12.75" customHeight="1" x14ac:dyDescent="0.2">
      <c r="A45"/>
      <c r="B45" s="5"/>
      <c r="C45" s="3"/>
      <c r="D45" s="3"/>
      <c r="E45" s="3"/>
      <c r="F45" s="3"/>
      <c r="G45" s="3" t="s">
        <v>15</v>
      </c>
      <c r="H45" s="6" t="s">
        <v>54</v>
      </c>
      <c r="I45" s="88" t="s">
        <v>1147</v>
      </c>
      <c r="J45" s="3" t="s">
        <v>39</v>
      </c>
      <c r="K45" s="23" t="s">
        <v>564</v>
      </c>
      <c r="M45" s="174" t="s">
        <v>1146</v>
      </c>
      <c r="O45" s="23" t="s">
        <v>61</v>
      </c>
      <c r="P45" s="3" t="s">
        <v>31</v>
      </c>
      <c r="Q45" s="23">
        <v>90</v>
      </c>
      <c r="R45" s="3" t="s">
        <v>34</v>
      </c>
      <c r="S45" s="23">
        <v>87</v>
      </c>
    </row>
    <row r="46" spans="1:19" s="5" customFormat="1" ht="12.75" customHeight="1" x14ac:dyDescent="0.2">
      <c r="A46" s="9"/>
      <c r="B46"/>
      <c r="C46" s="90" t="s">
        <v>2</v>
      </c>
      <c r="D46" s="3" t="s">
        <v>44</v>
      </c>
      <c r="E46" s="199" t="s">
        <v>858</v>
      </c>
      <c r="F46" s="199"/>
      <c r="G46" s="199"/>
      <c r="H46" s="8"/>
      <c r="I46" s="21"/>
      <c r="J46" s="8" t="s">
        <v>36</v>
      </c>
      <c r="K46" s="91" t="s">
        <v>857</v>
      </c>
      <c r="M46" s="3"/>
      <c r="N46" s="3"/>
      <c r="O46" s="3"/>
      <c r="P46" s="3"/>
      <c r="Q46" s="3"/>
      <c r="R46" s="3"/>
      <c r="S46" s="3"/>
    </row>
    <row r="47" spans="1:19" s="5" customFormat="1" ht="12.75" customHeight="1" x14ac:dyDescent="0.2"/>
    <row r="48" spans="1:19" s="5" customFormat="1" ht="12.75" customHeight="1" x14ac:dyDescent="0.2">
      <c r="A48" s="5">
        <v>75</v>
      </c>
      <c r="B48" s="6" t="s">
        <v>45</v>
      </c>
      <c r="C48" s="46" t="s">
        <v>1145</v>
      </c>
      <c r="D48"/>
      <c r="E48" s="23">
        <v>1</v>
      </c>
      <c r="F48" s="5" t="s">
        <v>25</v>
      </c>
      <c r="G48" s="3" t="s">
        <v>13</v>
      </c>
      <c r="H48" s="3" t="s">
        <v>46</v>
      </c>
      <c r="I48" s="89">
        <v>2021</v>
      </c>
      <c r="J48" s="4" t="s">
        <v>60</v>
      </c>
      <c r="K48" s="35" t="s">
        <v>38</v>
      </c>
      <c r="L48" s="3"/>
      <c r="M48" s="36" t="s">
        <v>61</v>
      </c>
      <c r="N48" s="3"/>
      <c r="O48" s="36" t="s">
        <v>61</v>
      </c>
      <c r="P48" s="3" t="s">
        <v>49</v>
      </c>
      <c r="Q48" s="78">
        <v>0</v>
      </c>
      <c r="R48" s="3" t="s">
        <v>50</v>
      </c>
      <c r="S48" s="78">
        <v>0</v>
      </c>
    </row>
    <row r="49" spans="1:19" s="5" customFormat="1" ht="12.75" customHeight="1" x14ac:dyDescent="0.2">
      <c r="B49" s="5" t="s">
        <v>24</v>
      </c>
      <c r="C49" s="23" t="s">
        <v>313</v>
      </c>
      <c r="D49"/>
      <c r="E49" s="3"/>
      <c r="G49" s="3" t="s">
        <v>14</v>
      </c>
      <c r="H49" s="6" t="s">
        <v>53</v>
      </c>
      <c r="I49" s="88">
        <v>48214</v>
      </c>
      <c r="J49" s="3"/>
      <c r="K49" s="3"/>
      <c r="L49" s="3"/>
      <c r="M49" s="23" t="s">
        <v>61</v>
      </c>
      <c r="N49" s="3"/>
      <c r="O49" s="23" t="s">
        <v>61</v>
      </c>
      <c r="P49" s="3" t="s">
        <v>30</v>
      </c>
      <c r="Q49" s="23">
        <v>0</v>
      </c>
      <c r="R49" s="3" t="s">
        <v>40</v>
      </c>
      <c r="S49" s="23">
        <v>0</v>
      </c>
    </row>
    <row r="50" spans="1:19" s="5" customFormat="1" ht="12.75" customHeight="1" x14ac:dyDescent="0.2">
      <c r="C50" s="3"/>
      <c r="D50"/>
      <c r="E50" s="3"/>
      <c r="G50" s="3" t="s">
        <v>15</v>
      </c>
      <c r="H50" s="6" t="s">
        <v>54</v>
      </c>
      <c r="I50" s="88" t="s">
        <v>1144</v>
      </c>
      <c r="J50" s="3" t="s">
        <v>39</v>
      </c>
      <c r="K50" s="23" t="s">
        <v>38</v>
      </c>
      <c r="L50" s="3"/>
      <c r="M50" s="23" t="s">
        <v>61</v>
      </c>
      <c r="N50" s="3"/>
      <c r="O50" s="23" t="s">
        <v>61</v>
      </c>
      <c r="P50" s="3" t="s">
        <v>31</v>
      </c>
      <c r="Q50" s="23">
        <v>82</v>
      </c>
      <c r="R50" s="3" t="s">
        <v>34</v>
      </c>
      <c r="S50" s="23">
        <v>85</v>
      </c>
    </row>
    <row r="51" spans="1:19" s="5" customFormat="1" ht="12.75" customHeight="1" x14ac:dyDescent="0.2">
      <c r="B51" s="6" t="s">
        <v>45</v>
      </c>
      <c r="C51" s="46" t="s">
        <v>1143</v>
      </c>
      <c r="D51"/>
      <c r="E51" s="23">
        <v>2</v>
      </c>
      <c r="F51" s="5" t="s">
        <v>25</v>
      </c>
      <c r="G51" s="3" t="s">
        <v>13</v>
      </c>
      <c r="H51" s="3" t="s">
        <v>46</v>
      </c>
      <c r="I51" s="89">
        <v>2021</v>
      </c>
      <c r="J51" s="4" t="s">
        <v>60</v>
      </c>
      <c r="K51" s="35" t="s">
        <v>38</v>
      </c>
      <c r="L51" s="3"/>
      <c r="M51" s="36" t="s">
        <v>61</v>
      </c>
      <c r="N51" s="3"/>
      <c r="O51" s="36" t="s">
        <v>61</v>
      </c>
      <c r="P51" s="3" t="s">
        <v>49</v>
      </c>
      <c r="Q51" s="36">
        <v>0</v>
      </c>
      <c r="R51" s="3" t="s">
        <v>50</v>
      </c>
      <c r="S51" s="36">
        <v>0</v>
      </c>
    </row>
    <row r="52" spans="1:19" s="5" customFormat="1" ht="12.75" customHeight="1" x14ac:dyDescent="0.2">
      <c r="B52" s="5" t="s">
        <v>24</v>
      </c>
      <c r="C52" s="23" t="s">
        <v>313</v>
      </c>
      <c r="D52"/>
      <c r="E52" s="3"/>
      <c r="G52" s="3" t="s">
        <v>14</v>
      </c>
      <c r="H52" s="6" t="s">
        <v>53</v>
      </c>
      <c r="I52" s="88">
        <v>48214</v>
      </c>
      <c r="J52" s="3"/>
      <c r="K52" s="3"/>
      <c r="L52" s="3"/>
      <c r="M52" s="23" t="s">
        <v>61</v>
      </c>
      <c r="N52" s="3"/>
      <c r="O52" s="23" t="s">
        <v>61</v>
      </c>
      <c r="P52" s="3" t="s">
        <v>30</v>
      </c>
      <c r="Q52" s="23">
        <v>0</v>
      </c>
      <c r="R52" s="3" t="s">
        <v>40</v>
      </c>
      <c r="S52" s="23">
        <v>0</v>
      </c>
    </row>
    <row r="53" spans="1:19" s="5" customFormat="1" ht="12.75" customHeight="1" x14ac:dyDescent="0.2">
      <c r="C53" s="3"/>
      <c r="D53"/>
      <c r="E53" s="3"/>
      <c r="G53" s="3" t="s">
        <v>15</v>
      </c>
      <c r="H53" s="6" t="s">
        <v>54</v>
      </c>
      <c r="I53" s="88" t="s">
        <v>1142</v>
      </c>
      <c r="J53" s="3" t="s">
        <v>39</v>
      </c>
      <c r="K53" s="23" t="s">
        <v>38</v>
      </c>
      <c r="L53" s="3"/>
      <c r="M53" s="23" t="s">
        <v>61</v>
      </c>
      <c r="N53" s="3"/>
      <c r="O53" s="23" t="s">
        <v>61</v>
      </c>
      <c r="P53" s="3" t="s">
        <v>31</v>
      </c>
      <c r="Q53" s="23">
        <v>85</v>
      </c>
      <c r="R53" s="3" t="s">
        <v>34</v>
      </c>
      <c r="S53" s="23">
        <v>85</v>
      </c>
    </row>
    <row r="54" spans="1:19" s="5" customFormat="1" ht="12.75" customHeight="1" x14ac:dyDescent="0.2">
      <c r="A54" s="5" t="s">
        <v>337</v>
      </c>
      <c r="B54" s="6" t="s">
        <v>45</v>
      </c>
      <c r="C54" s="46" t="s">
        <v>1141</v>
      </c>
      <c r="D54"/>
      <c r="E54" s="23">
        <v>2</v>
      </c>
      <c r="F54" s="5" t="s">
        <v>25</v>
      </c>
      <c r="G54" s="3" t="s">
        <v>13</v>
      </c>
      <c r="H54" s="3" t="s">
        <v>46</v>
      </c>
      <c r="I54" s="89">
        <v>2021</v>
      </c>
      <c r="J54" s="4" t="s">
        <v>60</v>
      </c>
      <c r="K54" s="35" t="s">
        <v>38</v>
      </c>
      <c r="L54" s="3"/>
      <c r="M54" s="36" t="s">
        <v>61</v>
      </c>
      <c r="N54" s="3"/>
      <c r="O54" s="36" t="s">
        <v>61</v>
      </c>
      <c r="P54" s="3" t="s">
        <v>49</v>
      </c>
      <c r="Q54" s="36">
        <v>0</v>
      </c>
      <c r="R54" s="3" t="s">
        <v>50</v>
      </c>
      <c r="S54" s="36">
        <v>0</v>
      </c>
    </row>
    <row r="55" spans="1:19" s="5" customFormat="1" ht="12.75" customHeight="1" x14ac:dyDescent="0.2">
      <c r="B55" s="5" t="s">
        <v>24</v>
      </c>
      <c r="C55" s="23" t="s">
        <v>313</v>
      </c>
      <c r="D55"/>
      <c r="E55" s="3"/>
      <c r="G55" s="3" t="s">
        <v>14</v>
      </c>
      <c r="H55" s="6" t="s">
        <v>53</v>
      </c>
      <c r="I55" s="88">
        <v>48214</v>
      </c>
      <c r="J55" s="3"/>
      <c r="K55" s="3"/>
      <c r="L55" s="3"/>
      <c r="M55" s="23" t="s">
        <v>61</v>
      </c>
      <c r="N55" s="3"/>
      <c r="O55" s="23" t="s">
        <v>61</v>
      </c>
      <c r="P55" s="3" t="s">
        <v>30</v>
      </c>
      <c r="Q55" s="23">
        <v>0</v>
      </c>
      <c r="R55" s="3" t="s">
        <v>40</v>
      </c>
      <c r="S55" s="23">
        <v>0</v>
      </c>
    </row>
    <row r="56" spans="1:19" s="5" customFormat="1" ht="12.75" customHeight="1" x14ac:dyDescent="0.2">
      <c r="C56" s="3"/>
      <c r="D56" s="3"/>
      <c r="E56" s="3"/>
      <c r="F56" s="3"/>
      <c r="G56" s="3" t="s">
        <v>15</v>
      </c>
      <c r="H56" s="6" t="s">
        <v>54</v>
      </c>
      <c r="I56" s="88" t="s">
        <v>1140</v>
      </c>
      <c r="J56" s="3" t="s">
        <v>39</v>
      </c>
      <c r="K56" s="23" t="s">
        <v>38</v>
      </c>
      <c r="L56" s="3"/>
      <c r="M56" s="23" t="s">
        <v>61</v>
      </c>
      <c r="N56" s="3"/>
      <c r="O56" s="23" t="s">
        <v>61</v>
      </c>
      <c r="P56" s="3" t="s">
        <v>31</v>
      </c>
      <c r="Q56" s="23">
        <v>90</v>
      </c>
      <c r="R56" s="3" t="s">
        <v>34</v>
      </c>
      <c r="S56" s="23">
        <v>89</v>
      </c>
    </row>
    <row r="57" spans="1:19" s="5" customFormat="1" ht="12.75" customHeight="1" x14ac:dyDescent="0.2">
      <c r="A57"/>
      <c r="B57"/>
      <c r="C57" s="90" t="s">
        <v>2</v>
      </c>
      <c r="D57" s="3" t="s">
        <v>44</v>
      </c>
      <c r="E57" s="199" t="s">
        <v>587</v>
      </c>
      <c r="F57" s="199"/>
      <c r="G57" s="199"/>
      <c r="H57" s="8"/>
      <c r="I57" s="21"/>
      <c r="J57" s="8" t="s">
        <v>36</v>
      </c>
      <c r="K57" s="91" t="s">
        <v>586</v>
      </c>
      <c r="M57" s="3"/>
      <c r="N57" s="3"/>
      <c r="O57" s="3"/>
      <c r="P57" s="3"/>
      <c r="Q57" s="3"/>
      <c r="R57" s="3"/>
      <c r="S57" s="3"/>
    </row>
    <row r="58" spans="1:19" ht="12.7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ht="12.75" customHeight="1" x14ac:dyDescent="0.2">
      <c r="A59" s="99">
        <v>76</v>
      </c>
      <c r="B59" s="120" t="s">
        <v>45</v>
      </c>
      <c r="C59" s="119" t="s">
        <v>1132</v>
      </c>
      <c r="D59" s="93"/>
      <c r="E59" s="116">
        <v>2</v>
      </c>
      <c r="F59" s="99" t="s">
        <v>25</v>
      </c>
      <c r="G59" s="96" t="s">
        <v>13</v>
      </c>
      <c r="H59" s="96" t="s">
        <v>46</v>
      </c>
      <c r="I59" s="191">
        <v>44251</v>
      </c>
      <c r="J59" s="103"/>
      <c r="K59" s="96"/>
      <c r="L59" s="96"/>
      <c r="M59" s="101" t="s">
        <v>61</v>
      </c>
      <c r="N59" s="96"/>
      <c r="O59" s="101" t="s">
        <v>61</v>
      </c>
      <c r="P59" s="96" t="s">
        <v>49</v>
      </c>
      <c r="Q59" s="97">
        <v>0</v>
      </c>
      <c r="R59" s="96" t="s">
        <v>50</v>
      </c>
      <c r="S59" s="97">
        <v>0</v>
      </c>
    </row>
    <row r="60" spans="1:19" ht="12.75" customHeight="1" x14ac:dyDescent="0.2">
      <c r="A60" s="99"/>
      <c r="B60" s="99" t="s">
        <v>24</v>
      </c>
      <c r="C60" s="116" t="s">
        <v>313</v>
      </c>
      <c r="D60" s="93"/>
      <c r="E60" s="96"/>
      <c r="F60" s="99"/>
      <c r="G60" s="96" t="s">
        <v>14</v>
      </c>
      <c r="H60" s="120" t="s">
        <v>53</v>
      </c>
      <c r="I60" s="114" t="s">
        <v>892</v>
      </c>
      <c r="J60" s="96"/>
      <c r="K60" s="96"/>
      <c r="L60" s="96"/>
      <c r="M60" s="116" t="s">
        <v>61</v>
      </c>
      <c r="N60" s="96"/>
      <c r="O60" s="116" t="s">
        <v>61</v>
      </c>
      <c r="P60" s="96" t="s">
        <v>30</v>
      </c>
      <c r="Q60" s="116">
        <v>88</v>
      </c>
      <c r="R60" s="96" t="s">
        <v>40</v>
      </c>
      <c r="S60" s="116">
        <v>88</v>
      </c>
    </row>
    <row r="61" spans="1:19" ht="12.75" customHeight="1" x14ac:dyDescent="0.2">
      <c r="A61" s="99"/>
      <c r="B61" s="99"/>
      <c r="C61" s="96"/>
      <c r="D61" s="93"/>
      <c r="E61" s="96"/>
      <c r="F61" s="99"/>
      <c r="G61" s="96" t="s">
        <v>15</v>
      </c>
      <c r="H61" s="120" t="s">
        <v>54</v>
      </c>
      <c r="I61" s="114" t="s">
        <v>1139</v>
      </c>
      <c r="J61" s="96" t="s">
        <v>39</v>
      </c>
      <c r="K61" s="116" t="s">
        <v>38</v>
      </c>
      <c r="L61" s="96"/>
      <c r="M61" s="116" t="s">
        <v>61</v>
      </c>
      <c r="N61" s="96"/>
      <c r="O61" s="116" t="s">
        <v>61</v>
      </c>
      <c r="P61" s="96" t="s">
        <v>31</v>
      </c>
      <c r="Q61" s="116">
        <v>88</v>
      </c>
      <c r="R61" s="96" t="s">
        <v>34</v>
      </c>
      <c r="S61" s="116">
        <v>89</v>
      </c>
    </row>
    <row r="62" spans="1:19" ht="12.75" customHeight="1" x14ac:dyDescent="0.2">
      <c r="A62" s="99"/>
      <c r="B62" s="120" t="s">
        <v>45</v>
      </c>
      <c r="C62" s="119" t="s">
        <v>1138</v>
      </c>
      <c r="D62" s="93"/>
      <c r="E62" s="116">
        <v>2</v>
      </c>
      <c r="F62" s="99" t="s">
        <v>25</v>
      </c>
      <c r="G62" s="96" t="s">
        <v>13</v>
      </c>
      <c r="H62" s="96" t="s">
        <v>46</v>
      </c>
      <c r="I62" s="191">
        <v>44249</v>
      </c>
      <c r="J62" s="103"/>
      <c r="K62" s="96"/>
      <c r="L62" s="96"/>
      <c r="M62" s="101" t="s">
        <v>61</v>
      </c>
      <c r="N62" s="96"/>
      <c r="O62" s="101" t="s">
        <v>61</v>
      </c>
      <c r="P62" s="96" t="s">
        <v>49</v>
      </c>
      <c r="Q62" s="97">
        <v>0</v>
      </c>
      <c r="R62" s="96" t="s">
        <v>50</v>
      </c>
      <c r="S62" s="97">
        <v>0</v>
      </c>
    </row>
    <row r="63" spans="1:19" ht="12.75" customHeight="1" x14ac:dyDescent="0.2">
      <c r="A63" s="99"/>
      <c r="B63" s="99" t="s">
        <v>24</v>
      </c>
      <c r="C63" s="116" t="s">
        <v>313</v>
      </c>
      <c r="D63" s="93"/>
      <c r="E63" s="96"/>
      <c r="F63" s="99"/>
      <c r="G63" s="96" t="s">
        <v>14</v>
      </c>
      <c r="H63" s="120" t="s">
        <v>53</v>
      </c>
      <c r="I63" s="114" t="s">
        <v>1131</v>
      </c>
      <c r="J63" s="96"/>
      <c r="K63" s="96"/>
      <c r="L63" s="96"/>
      <c r="M63" s="116" t="s">
        <v>61</v>
      </c>
      <c r="N63" s="96"/>
      <c r="O63" s="116" t="s">
        <v>61</v>
      </c>
      <c r="P63" s="96" t="s">
        <v>30</v>
      </c>
      <c r="Q63" s="116">
        <v>90</v>
      </c>
      <c r="R63" s="96" t="s">
        <v>40</v>
      </c>
      <c r="S63" s="116">
        <v>88</v>
      </c>
    </row>
    <row r="64" spans="1:19" ht="12.75" customHeight="1" x14ac:dyDescent="0.2">
      <c r="A64" s="99"/>
      <c r="B64" s="99"/>
      <c r="C64" s="96"/>
      <c r="D64" s="93"/>
      <c r="E64" s="96"/>
      <c r="F64" s="99"/>
      <c r="G64" s="96" t="s">
        <v>15</v>
      </c>
      <c r="H64" s="120" t="s">
        <v>54</v>
      </c>
      <c r="I64" s="114" t="s">
        <v>1130</v>
      </c>
      <c r="J64" s="96" t="s">
        <v>39</v>
      </c>
      <c r="K64" s="116" t="s">
        <v>1033</v>
      </c>
      <c r="L64" s="96"/>
      <c r="M64" s="116" t="s">
        <v>61</v>
      </c>
      <c r="N64" s="96"/>
      <c r="O64" s="116" t="s">
        <v>61</v>
      </c>
      <c r="P64" s="96" t="s">
        <v>31</v>
      </c>
      <c r="Q64" s="116">
        <v>91</v>
      </c>
      <c r="R64" s="96" t="s">
        <v>34</v>
      </c>
      <c r="S64" s="116">
        <v>89</v>
      </c>
    </row>
    <row r="65" spans="1:19" ht="12.75" customHeight="1" x14ac:dyDescent="0.2">
      <c r="A65" s="99" t="s">
        <v>337</v>
      </c>
      <c r="B65" s="120" t="s">
        <v>45</v>
      </c>
      <c r="C65" s="119" t="s">
        <v>1134</v>
      </c>
      <c r="D65" s="93"/>
      <c r="E65" s="116">
        <v>2</v>
      </c>
      <c r="F65" s="99" t="s">
        <v>25</v>
      </c>
      <c r="G65" s="96" t="s">
        <v>13</v>
      </c>
      <c r="H65" s="96" t="s">
        <v>46</v>
      </c>
      <c r="I65" s="191">
        <v>44251</v>
      </c>
      <c r="J65" s="103"/>
      <c r="K65" s="96"/>
      <c r="L65" s="96"/>
      <c r="M65" s="101" t="s">
        <v>61</v>
      </c>
      <c r="N65" s="96"/>
      <c r="O65" s="101" t="s">
        <v>61</v>
      </c>
      <c r="P65" s="96" t="s">
        <v>49</v>
      </c>
      <c r="Q65" s="97">
        <v>0</v>
      </c>
      <c r="R65" s="96" t="s">
        <v>50</v>
      </c>
      <c r="S65" s="97">
        <v>0</v>
      </c>
    </row>
    <row r="66" spans="1:19" ht="12.75" customHeight="1" x14ac:dyDescent="0.2">
      <c r="A66" s="99"/>
      <c r="B66" s="99" t="s">
        <v>24</v>
      </c>
      <c r="C66" s="116" t="s">
        <v>313</v>
      </c>
      <c r="D66" s="93"/>
      <c r="E66" s="96"/>
      <c r="F66" s="99"/>
      <c r="G66" s="96" t="s">
        <v>14</v>
      </c>
      <c r="H66" s="120" t="s">
        <v>53</v>
      </c>
      <c r="I66" s="114" t="s">
        <v>892</v>
      </c>
      <c r="J66" s="96"/>
      <c r="K66" s="96"/>
      <c r="L66" s="96"/>
      <c r="M66" s="116" t="s">
        <v>61</v>
      </c>
      <c r="N66" s="96"/>
      <c r="O66" s="116" t="s">
        <v>61</v>
      </c>
      <c r="P66" s="96" t="s">
        <v>30</v>
      </c>
      <c r="Q66" s="116">
        <v>88</v>
      </c>
      <c r="R66" s="96" t="s">
        <v>40</v>
      </c>
      <c r="S66" s="116">
        <v>88</v>
      </c>
    </row>
    <row r="67" spans="1:19" ht="12.75" customHeight="1" x14ac:dyDescent="0.2">
      <c r="A67" s="99"/>
      <c r="B67" s="99"/>
      <c r="C67" s="96"/>
      <c r="D67" s="96"/>
      <c r="E67" s="96"/>
      <c r="F67" s="96"/>
      <c r="G67" s="96" t="s">
        <v>15</v>
      </c>
      <c r="H67" s="120" t="s">
        <v>54</v>
      </c>
      <c r="I67" s="114" t="s">
        <v>1133</v>
      </c>
      <c r="J67" s="96" t="s">
        <v>39</v>
      </c>
      <c r="K67" s="116" t="s">
        <v>110</v>
      </c>
      <c r="L67" s="96"/>
      <c r="M67" s="116" t="s">
        <v>61</v>
      </c>
      <c r="N67" s="96"/>
      <c r="O67" s="116" t="s">
        <v>61</v>
      </c>
      <c r="P67" s="96" t="s">
        <v>31</v>
      </c>
      <c r="Q67" s="116">
        <v>90</v>
      </c>
      <c r="R67" s="96" t="s">
        <v>34</v>
      </c>
      <c r="S67" s="116">
        <v>90</v>
      </c>
    </row>
    <row r="68" spans="1:19" ht="12.75" customHeight="1" x14ac:dyDescent="0.2">
      <c r="A68" s="93"/>
      <c r="B68" s="93"/>
      <c r="C68" s="92" t="s">
        <v>2</v>
      </c>
      <c r="D68" s="96" t="s">
        <v>44</v>
      </c>
      <c r="E68" s="208" t="s">
        <v>782</v>
      </c>
      <c r="F68" s="208"/>
      <c r="G68" s="208"/>
      <c r="H68" s="93"/>
      <c r="I68" s="95"/>
      <c r="J68" s="93" t="s">
        <v>36</v>
      </c>
      <c r="K68" s="94" t="s">
        <v>627</v>
      </c>
      <c r="L68" s="93"/>
      <c r="M68" s="93"/>
      <c r="N68" s="93"/>
      <c r="O68" s="93"/>
      <c r="P68" s="93"/>
      <c r="Q68" s="93"/>
      <c r="R68" s="93"/>
      <c r="S68" s="93"/>
    </row>
    <row r="69" spans="1:19" ht="12.75" customHeight="1" x14ac:dyDescent="0.2">
      <c r="A69" s="93"/>
      <c r="B69" s="93"/>
      <c r="C69" s="92"/>
      <c r="D69" s="96"/>
      <c r="E69" s="194"/>
      <c r="F69" s="194"/>
      <c r="G69" s="194"/>
      <c r="H69" s="93"/>
      <c r="I69" s="95"/>
      <c r="J69" s="93"/>
      <c r="K69" s="193"/>
      <c r="L69" s="93"/>
      <c r="M69" s="93"/>
      <c r="N69" s="93"/>
      <c r="O69" s="93"/>
      <c r="P69" s="93"/>
      <c r="Q69" s="93"/>
      <c r="R69" s="93"/>
      <c r="S69" s="93"/>
    </row>
    <row r="70" spans="1:19" ht="21.4" customHeight="1" thickBot="1" x14ac:dyDescent="0.25">
      <c r="A70" s="64" t="s">
        <v>1137</v>
      </c>
      <c r="B70" s="64"/>
      <c r="C70" s="64"/>
      <c r="D70" s="64"/>
      <c r="E70" s="64" t="s">
        <v>22</v>
      </c>
      <c r="F70" s="64"/>
      <c r="G70" s="64"/>
      <c r="H70" s="64"/>
      <c r="I70" s="76"/>
      <c r="J70" s="76"/>
      <c r="K70" s="77"/>
      <c r="L70" s="77"/>
      <c r="M70" s="77"/>
      <c r="N70" s="77"/>
      <c r="O70" s="77"/>
      <c r="P70" s="77"/>
      <c r="Q70" s="77"/>
      <c r="R70" s="77"/>
      <c r="S70" s="77"/>
    </row>
    <row r="71" spans="1:19" ht="12.75" customHeight="1" x14ac:dyDescent="0.2">
      <c r="A71" s="93"/>
      <c r="B71" s="93"/>
      <c r="C71" s="93"/>
      <c r="D71" s="93"/>
      <c r="E71" s="93"/>
      <c r="F71" s="93"/>
      <c r="G71" s="93"/>
      <c r="H71" s="93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1:19" ht="12.75" customHeight="1" x14ac:dyDescent="0.2">
      <c r="A72" s="99">
        <v>77</v>
      </c>
      <c r="B72" s="120" t="s">
        <v>45</v>
      </c>
      <c r="C72" s="119" t="s">
        <v>1136</v>
      </c>
      <c r="D72" s="93"/>
      <c r="E72" s="116">
        <v>2</v>
      </c>
      <c r="F72" s="99" t="s">
        <v>25</v>
      </c>
      <c r="G72" s="96" t="s">
        <v>13</v>
      </c>
      <c r="H72" s="96" t="s">
        <v>46</v>
      </c>
      <c r="I72" s="191">
        <v>44250</v>
      </c>
      <c r="J72" s="103"/>
      <c r="K72" s="96"/>
      <c r="L72" s="96"/>
      <c r="M72" s="101" t="s">
        <v>61</v>
      </c>
      <c r="N72" s="96"/>
      <c r="O72" s="101" t="s">
        <v>61</v>
      </c>
      <c r="P72" s="96" t="s">
        <v>49</v>
      </c>
      <c r="Q72" s="97">
        <v>0</v>
      </c>
      <c r="R72" s="96" t="s">
        <v>50</v>
      </c>
      <c r="S72" s="97">
        <v>0</v>
      </c>
    </row>
    <row r="73" spans="1:19" ht="12.75" customHeight="1" x14ac:dyDescent="0.2">
      <c r="A73" s="99"/>
      <c r="B73" s="99" t="s">
        <v>24</v>
      </c>
      <c r="C73" s="116" t="s">
        <v>313</v>
      </c>
      <c r="D73" s="93"/>
      <c r="E73" s="96"/>
      <c r="F73" s="99"/>
      <c r="G73" s="96" t="s">
        <v>14</v>
      </c>
      <c r="H73" s="120" t="s">
        <v>53</v>
      </c>
      <c r="I73" s="114" t="s">
        <v>892</v>
      </c>
      <c r="J73" s="96"/>
      <c r="K73" s="96"/>
      <c r="L73" s="96"/>
      <c r="M73" s="116" t="s">
        <v>61</v>
      </c>
      <c r="N73" s="96"/>
      <c r="O73" s="116" t="s">
        <v>61</v>
      </c>
      <c r="P73" s="96" t="s">
        <v>30</v>
      </c>
      <c r="Q73" s="116">
        <v>88</v>
      </c>
      <c r="R73" s="96" t="s">
        <v>40</v>
      </c>
      <c r="S73" s="116">
        <v>88</v>
      </c>
    </row>
    <row r="74" spans="1:19" ht="12.75" customHeight="1" x14ac:dyDescent="0.2">
      <c r="A74" s="99"/>
      <c r="B74" s="99"/>
      <c r="C74" s="96"/>
      <c r="D74" s="93"/>
      <c r="E74" s="96"/>
      <c r="F74" s="99"/>
      <c r="G74" s="96" t="s">
        <v>15</v>
      </c>
      <c r="H74" s="120" t="s">
        <v>54</v>
      </c>
      <c r="I74" s="114" t="s">
        <v>1135</v>
      </c>
      <c r="J74" s="96" t="s">
        <v>39</v>
      </c>
      <c r="K74" s="116" t="s">
        <v>1008</v>
      </c>
      <c r="L74" s="96"/>
      <c r="M74" s="116" t="s">
        <v>61</v>
      </c>
      <c r="N74" s="96"/>
      <c r="O74" s="116" t="s">
        <v>61</v>
      </c>
      <c r="P74" s="96" t="s">
        <v>31</v>
      </c>
      <c r="Q74" s="116">
        <v>88</v>
      </c>
      <c r="R74" s="96" t="s">
        <v>34</v>
      </c>
      <c r="S74" s="116">
        <v>88</v>
      </c>
    </row>
    <row r="75" spans="1:19" ht="12.75" customHeight="1" x14ac:dyDescent="0.2">
      <c r="A75" s="99"/>
      <c r="B75" s="120" t="s">
        <v>45</v>
      </c>
      <c r="C75" s="119" t="s">
        <v>1134</v>
      </c>
      <c r="D75" s="93"/>
      <c r="E75" s="116">
        <v>2</v>
      </c>
      <c r="F75" s="99" t="s">
        <v>25</v>
      </c>
      <c r="G75" s="96" t="s">
        <v>13</v>
      </c>
      <c r="H75" s="96" t="s">
        <v>46</v>
      </c>
      <c r="I75" s="191">
        <v>44251</v>
      </c>
      <c r="J75" s="103"/>
      <c r="K75" s="96"/>
      <c r="L75" s="96"/>
      <c r="M75" s="101" t="s">
        <v>61</v>
      </c>
      <c r="N75" s="96"/>
      <c r="O75" s="101" t="s">
        <v>61</v>
      </c>
      <c r="P75" s="96" t="s">
        <v>49</v>
      </c>
      <c r="Q75" s="97">
        <v>0</v>
      </c>
      <c r="R75" s="96" t="s">
        <v>50</v>
      </c>
      <c r="S75" s="97">
        <v>0</v>
      </c>
    </row>
    <row r="76" spans="1:19" ht="12.75" customHeight="1" x14ac:dyDescent="0.2">
      <c r="A76" s="99"/>
      <c r="B76" s="99" t="s">
        <v>24</v>
      </c>
      <c r="C76" s="116" t="s">
        <v>313</v>
      </c>
      <c r="D76" s="93"/>
      <c r="E76" s="96"/>
      <c r="F76" s="99"/>
      <c r="G76" s="96" t="s">
        <v>14</v>
      </c>
      <c r="H76" s="120" t="s">
        <v>53</v>
      </c>
      <c r="I76" s="114" t="s">
        <v>892</v>
      </c>
      <c r="J76" s="96"/>
      <c r="K76" s="96"/>
      <c r="L76" s="96"/>
      <c r="M76" s="116" t="s">
        <v>61</v>
      </c>
      <c r="N76" s="96"/>
      <c r="O76" s="116" t="s">
        <v>61</v>
      </c>
      <c r="P76" s="96" t="s">
        <v>30</v>
      </c>
      <c r="Q76" s="116">
        <v>88</v>
      </c>
      <c r="R76" s="96" t="s">
        <v>40</v>
      </c>
      <c r="S76" s="116">
        <v>88</v>
      </c>
    </row>
    <row r="77" spans="1:19" ht="12.75" customHeight="1" x14ac:dyDescent="0.2">
      <c r="A77" s="99"/>
      <c r="B77" s="99"/>
      <c r="C77" s="96"/>
      <c r="D77" s="93"/>
      <c r="E77" s="96"/>
      <c r="F77" s="99"/>
      <c r="G77" s="96" t="s">
        <v>15</v>
      </c>
      <c r="H77" s="120" t="s">
        <v>54</v>
      </c>
      <c r="I77" s="114" t="s">
        <v>1133</v>
      </c>
      <c r="J77" s="96" t="s">
        <v>39</v>
      </c>
      <c r="K77" s="116" t="s">
        <v>110</v>
      </c>
      <c r="L77" s="96"/>
      <c r="M77" s="116" t="s">
        <v>61</v>
      </c>
      <c r="N77" s="96"/>
      <c r="O77" s="116" t="s">
        <v>61</v>
      </c>
      <c r="P77" s="96" t="s">
        <v>31</v>
      </c>
      <c r="Q77" s="116">
        <v>90</v>
      </c>
      <c r="R77" s="96" t="s">
        <v>34</v>
      </c>
      <c r="S77" s="116">
        <v>90</v>
      </c>
    </row>
    <row r="78" spans="1:19" ht="12.75" customHeight="1" x14ac:dyDescent="0.2">
      <c r="A78" s="99" t="s">
        <v>12</v>
      </c>
      <c r="B78" s="120" t="s">
        <v>45</v>
      </c>
      <c r="C78" s="119" t="s">
        <v>1132</v>
      </c>
      <c r="D78" s="93"/>
      <c r="E78" s="116">
        <v>2</v>
      </c>
      <c r="F78" s="99" t="s">
        <v>25</v>
      </c>
      <c r="G78" s="96" t="s">
        <v>13</v>
      </c>
      <c r="H78" s="96" t="s">
        <v>46</v>
      </c>
      <c r="I78" s="191">
        <v>44251</v>
      </c>
      <c r="J78" s="103"/>
      <c r="K78" s="96"/>
      <c r="L78" s="96"/>
      <c r="M78" s="101" t="s">
        <v>61</v>
      </c>
      <c r="N78" s="96"/>
      <c r="O78" s="101" t="s">
        <v>61</v>
      </c>
      <c r="P78" s="96" t="s">
        <v>49</v>
      </c>
      <c r="Q78" s="97">
        <v>0</v>
      </c>
      <c r="R78" s="96" t="s">
        <v>50</v>
      </c>
      <c r="S78" s="97">
        <v>0</v>
      </c>
    </row>
    <row r="79" spans="1:19" ht="12.75" customHeight="1" x14ac:dyDescent="0.2">
      <c r="A79" s="99"/>
      <c r="B79" s="99" t="s">
        <v>24</v>
      </c>
      <c r="C79" s="116" t="s">
        <v>313</v>
      </c>
      <c r="D79" s="96"/>
      <c r="E79" s="96"/>
      <c r="F79" s="96"/>
      <c r="G79" s="96" t="s">
        <v>14</v>
      </c>
      <c r="H79" s="120" t="s">
        <v>53</v>
      </c>
      <c r="I79" s="114" t="s">
        <v>1131</v>
      </c>
      <c r="J79" s="96"/>
      <c r="K79" s="96"/>
      <c r="L79" s="96"/>
      <c r="M79" s="116" t="s">
        <v>61</v>
      </c>
      <c r="N79" s="96"/>
      <c r="O79" s="116" t="s">
        <v>61</v>
      </c>
      <c r="P79" s="96" t="s">
        <v>30</v>
      </c>
      <c r="Q79" s="116">
        <v>90</v>
      </c>
      <c r="R79" s="96" t="s">
        <v>40</v>
      </c>
      <c r="S79" s="116">
        <v>88</v>
      </c>
    </row>
    <row r="80" spans="1:19" ht="12.75" customHeight="1" x14ac:dyDescent="0.2">
      <c r="A80" s="93"/>
      <c r="B80" s="99"/>
      <c r="C80" s="96"/>
      <c r="D80" s="96"/>
      <c r="E80" s="96"/>
      <c r="F80" s="96"/>
      <c r="G80" s="96" t="s">
        <v>15</v>
      </c>
      <c r="H80" s="120" t="s">
        <v>54</v>
      </c>
      <c r="I80" s="114" t="s">
        <v>1130</v>
      </c>
      <c r="J80" s="96" t="s">
        <v>39</v>
      </c>
      <c r="K80" s="116" t="s">
        <v>1033</v>
      </c>
      <c r="L80" s="96"/>
      <c r="M80" s="116" t="s">
        <v>61</v>
      </c>
      <c r="N80" s="96"/>
      <c r="O80" s="116" t="s">
        <v>61</v>
      </c>
      <c r="P80" s="96" t="s">
        <v>31</v>
      </c>
      <c r="Q80" s="116">
        <v>91</v>
      </c>
      <c r="R80" s="96" t="s">
        <v>34</v>
      </c>
      <c r="S80" s="116">
        <v>89</v>
      </c>
    </row>
    <row r="81" spans="1:19" s="5" customFormat="1" ht="12.75" customHeight="1" x14ac:dyDescent="0.2">
      <c r="A81" s="99"/>
      <c r="B81" s="99"/>
      <c r="C81" s="92" t="s">
        <v>2</v>
      </c>
      <c r="D81" s="96" t="s">
        <v>44</v>
      </c>
      <c r="E81" s="208" t="s">
        <v>782</v>
      </c>
      <c r="F81" s="208"/>
      <c r="G81" s="208"/>
      <c r="H81" s="93"/>
      <c r="I81" s="95"/>
      <c r="J81" s="93" t="s">
        <v>36</v>
      </c>
      <c r="K81" s="94" t="s">
        <v>627</v>
      </c>
      <c r="L81" s="96"/>
      <c r="M81" s="96"/>
      <c r="N81" s="96"/>
      <c r="O81" s="96"/>
      <c r="P81" s="96"/>
      <c r="Q81" s="96"/>
      <c r="R81" s="96"/>
      <c r="S81" s="96"/>
    </row>
    <row r="82" spans="1:19" ht="12.75" customHeight="1" x14ac:dyDescent="0.2"/>
    <row r="83" spans="1:19" ht="12.75" customHeight="1" x14ac:dyDescent="0.2">
      <c r="A83" s="5">
        <v>78</v>
      </c>
      <c r="B83" s="6" t="s">
        <v>45</v>
      </c>
      <c r="C83" s="46" t="s">
        <v>1129</v>
      </c>
      <c r="D83"/>
      <c r="E83" s="23">
        <v>2</v>
      </c>
      <c r="F83" s="5" t="s">
        <v>25</v>
      </c>
      <c r="G83" s="3" t="s">
        <v>13</v>
      </c>
      <c r="H83" s="3" t="s">
        <v>46</v>
      </c>
      <c r="I83" s="89">
        <v>44267</v>
      </c>
      <c r="J83" s="4" t="s">
        <v>60</v>
      </c>
      <c r="K83" s="35"/>
      <c r="M83" s="130" t="s">
        <v>1128</v>
      </c>
      <c r="O83" s="36" t="s">
        <v>61</v>
      </c>
      <c r="P83" s="3" t="s">
        <v>49</v>
      </c>
      <c r="Q83" s="78">
        <v>0</v>
      </c>
      <c r="R83" s="3" t="s">
        <v>50</v>
      </c>
      <c r="S83" s="78">
        <v>0</v>
      </c>
    </row>
    <row r="84" spans="1:19" ht="12.75" customHeight="1" x14ac:dyDescent="0.2">
      <c r="A84" s="5"/>
      <c r="B84" s="5" t="s">
        <v>24</v>
      </c>
      <c r="C84" s="23" t="s">
        <v>75</v>
      </c>
      <c r="D84"/>
      <c r="E84" s="3"/>
      <c r="F84" s="5"/>
      <c r="G84" s="3" t="s">
        <v>14</v>
      </c>
      <c r="H84" s="6" t="s">
        <v>53</v>
      </c>
      <c r="I84" s="88" t="s">
        <v>1123</v>
      </c>
      <c r="M84" s="174" t="s">
        <v>1122</v>
      </c>
      <c r="O84" s="23" t="s">
        <v>61</v>
      </c>
      <c r="P84" s="3" t="s">
        <v>30</v>
      </c>
      <c r="Q84" s="23">
        <v>93</v>
      </c>
      <c r="R84" s="3" t="s">
        <v>40</v>
      </c>
      <c r="S84" s="23">
        <v>89</v>
      </c>
    </row>
    <row r="85" spans="1:19" ht="12.75" customHeight="1" x14ac:dyDescent="0.2">
      <c r="A85" s="5"/>
      <c r="B85" s="5"/>
      <c r="C85" s="3"/>
      <c r="D85"/>
      <c r="E85" s="3"/>
      <c r="F85" s="5"/>
      <c r="G85" s="3" t="s">
        <v>15</v>
      </c>
      <c r="H85" s="6" t="s">
        <v>54</v>
      </c>
      <c r="I85" s="88" t="s">
        <v>1127</v>
      </c>
      <c r="J85" s="3" t="s">
        <v>39</v>
      </c>
      <c r="K85" s="23" t="s">
        <v>405</v>
      </c>
      <c r="M85" s="174" t="s">
        <v>1126</v>
      </c>
      <c r="O85" s="23" t="s">
        <v>61</v>
      </c>
      <c r="P85" s="3" t="s">
        <v>31</v>
      </c>
      <c r="Q85" s="23">
        <v>91</v>
      </c>
      <c r="R85" s="3" t="s">
        <v>34</v>
      </c>
      <c r="S85" s="23">
        <v>90</v>
      </c>
    </row>
    <row r="86" spans="1:19" ht="12.75" customHeight="1" x14ac:dyDescent="0.2">
      <c r="A86" s="5"/>
      <c r="B86" s="6" t="s">
        <v>45</v>
      </c>
      <c r="C86" s="46" t="s">
        <v>1125</v>
      </c>
      <c r="D86"/>
      <c r="E86" s="23">
        <v>2</v>
      </c>
      <c r="F86" s="5" t="s">
        <v>25</v>
      </c>
      <c r="G86" s="3" t="s">
        <v>13</v>
      </c>
      <c r="H86" s="3" t="s">
        <v>46</v>
      </c>
      <c r="I86" s="89">
        <v>44270</v>
      </c>
      <c r="J86" s="4" t="s">
        <v>60</v>
      </c>
      <c r="K86" s="35"/>
      <c r="M86" s="130" t="s">
        <v>1124</v>
      </c>
      <c r="O86" s="36" t="s">
        <v>61</v>
      </c>
      <c r="P86" s="3" t="s">
        <v>49</v>
      </c>
      <c r="Q86" s="36">
        <v>0</v>
      </c>
      <c r="R86" s="3" t="s">
        <v>50</v>
      </c>
      <c r="S86" s="36">
        <v>0</v>
      </c>
    </row>
    <row r="87" spans="1:19" ht="12.75" customHeight="1" x14ac:dyDescent="0.2">
      <c r="A87" s="5"/>
      <c r="B87" s="5" t="s">
        <v>24</v>
      </c>
      <c r="C87" s="23" t="s">
        <v>75</v>
      </c>
      <c r="D87"/>
      <c r="E87" s="3"/>
      <c r="F87" s="5"/>
      <c r="G87" s="3" t="s">
        <v>14</v>
      </c>
      <c r="H87" s="6" t="s">
        <v>53</v>
      </c>
      <c r="I87" s="88" t="s">
        <v>1123</v>
      </c>
      <c r="M87" s="174" t="s">
        <v>1122</v>
      </c>
      <c r="O87" s="23" t="s">
        <v>61</v>
      </c>
      <c r="P87" s="3" t="s">
        <v>30</v>
      </c>
      <c r="Q87" s="23">
        <v>93</v>
      </c>
      <c r="R87" s="3" t="s">
        <v>40</v>
      </c>
      <c r="S87" s="23">
        <v>89</v>
      </c>
    </row>
    <row r="88" spans="1:19" ht="12.75" customHeight="1" x14ac:dyDescent="0.2">
      <c r="A88" s="5"/>
      <c r="B88" s="5"/>
      <c r="C88" s="3"/>
      <c r="D88"/>
      <c r="E88" s="3"/>
      <c r="F88" s="5"/>
      <c r="G88" s="3" t="s">
        <v>15</v>
      </c>
      <c r="H88" s="6" t="s">
        <v>54</v>
      </c>
      <c r="I88" s="88" t="s">
        <v>1121</v>
      </c>
      <c r="J88" s="3" t="s">
        <v>39</v>
      </c>
      <c r="K88" s="23" t="s">
        <v>564</v>
      </c>
      <c r="M88" s="23" t="s">
        <v>1120</v>
      </c>
      <c r="O88" s="23" t="s">
        <v>61</v>
      </c>
      <c r="P88" s="3" t="s">
        <v>31</v>
      </c>
      <c r="Q88" s="23">
        <v>90</v>
      </c>
      <c r="R88" s="3" t="s">
        <v>34</v>
      </c>
      <c r="S88" s="23">
        <v>90</v>
      </c>
    </row>
    <row r="89" spans="1:19" ht="12.75" customHeight="1" x14ac:dyDescent="0.2">
      <c r="A89" s="5" t="s">
        <v>337</v>
      </c>
      <c r="B89" s="6" t="s">
        <v>45</v>
      </c>
      <c r="C89" s="46" t="s">
        <v>1119</v>
      </c>
      <c r="D89"/>
      <c r="E89" s="23">
        <v>2</v>
      </c>
      <c r="F89" s="5" t="s">
        <v>25</v>
      </c>
      <c r="G89" s="3" t="s">
        <v>13</v>
      </c>
      <c r="H89" s="3" t="s">
        <v>46</v>
      </c>
      <c r="I89" s="89">
        <v>44259</v>
      </c>
      <c r="J89" s="4" t="s">
        <v>60</v>
      </c>
      <c r="K89" s="35"/>
      <c r="M89" s="130" t="s">
        <v>1118</v>
      </c>
      <c r="O89" s="36" t="s">
        <v>61</v>
      </c>
      <c r="P89" s="3" t="s">
        <v>49</v>
      </c>
      <c r="Q89" s="36">
        <v>0</v>
      </c>
      <c r="R89" s="3" t="s">
        <v>50</v>
      </c>
      <c r="S89" s="36"/>
    </row>
    <row r="90" spans="1:19" ht="12.75" customHeight="1" x14ac:dyDescent="0.2">
      <c r="A90" s="5"/>
      <c r="B90" s="5" t="s">
        <v>24</v>
      </c>
      <c r="C90" s="23" t="s">
        <v>75</v>
      </c>
      <c r="D90"/>
      <c r="E90" s="3"/>
      <c r="F90" s="5"/>
      <c r="G90" s="3" t="s">
        <v>14</v>
      </c>
      <c r="H90" s="6" t="s">
        <v>53</v>
      </c>
      <c r="I90" s="88" t="s">
        <v>1117</v>
      </c>
      <c r="M90" s="174" t="s">
        <v>1116</v>
      </c>
      <c r="O90" s="23" t="s">
        <v>61</v>
      </c>
      <c r="P90" s="3" t="s">
        <v>30</v>
      </c>
      <c r="Q90" s="23">
        <v>91</v>
      </c>
      <c r="R90" s="3" t="s">
        <v>40</v>
      </c>
      <c r="S90" s="23">
        <v>89</v>
      </c>
    </row>
    <row r="91" spans="1:19" ht="12.75" customHeight="1" x14ac:dyDescent="0.2">
      <c r="A91" s="5"/>
      <c r="B91" s="5"/>
      <c r="C91" s="3"/>
      <c r="D91" s="3"/>
      <c r="E91" s="3"/>
      <c r="F91" s="3"/>
      <c r="G91" s="3" t="s">
        <v>15</v>
      </c>
      <c r="H91" s="6" t="s">
        <v>54</v>
      </c>
      <c r="I91" s="88" t="s">
        <v>1115</v>
      </c>
      <c r="J91" s="3" t="s">
        <v>39</v>
      </c>
      <c r="K91" s="23" t="s">
        <v>194</v>
      </c>
      <c r="M91" s="174" t="s">
        <v>1114</v>
      </c>
      <c r="O91" s="23" t="s">
        <v>61</v>
      </c>
      <c r="P91" s="3" t="s">
        <v>31</v>
      </c>
      <c r="Q91" s="23">
        <v>89</v>
      </c>
      <c r="R91" s="3" t="s">
        <v>34</v>
      </c>
      <c r="S91" s="23">
        <v>88</v>
      </c>
    </row>
    <row r="92" spans="1:19" ht="12.75" customHeight="1" x14ac:dyDescent="0.2">
      <c r="A92"/>
      <c r="B92"/>
      <c r="C92" s="90" t="s">
        <v>2</v>
      </c>
      <c r="D92" s="3" t="s">
        <v>44</v>
      </c>
      <c r="E92" s="199" t="s">
        <v>858</v>
      </c>
      <c r="F92" s="199"/>
      <c r="G92" s="199"/>
      <c r="I92" s="21"/>
      <c r="J92" s="8" t="s">
        <v>36</v>
      </c>
      <c r="K92" s="91" t="s">
        <v>857</v>
      </c>
      <c r="L92" s="5"/>
    </row>
    <row r="93" spans="1:19" ht="12.7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2.75" customHeight="1" x14ac:dyDescent="0.2">
      <c r="A94" s="5">
        <v>79</v>
      </c>
      <c r="B94" s="6" t="s">
        <v>45</v>
      </c>
      <c r="C94" s="46" t="s">
        <v>1113</v>
      </c>
      <c r="E94" s="23">
        <v>3</v>
      </c>
      <c r="F94" s="5" t="s">
        <v>25</v>
      </c>
      <c r="G94" s="3" t="s">
        <v>13</v>
      </c>
      <c r="H94" s="3" t="s">
        <v>46</v>
      </c>
      <c r="I94" s="89">
        <v>44258</v>
      </c>
      <c r="J94" s="4"/>
      <c r="M94" s="36">
        <v>0</v>
      </c>
      <c r="O94" s="36" t="s">
        <v>61</v>
      </c>
      <c r="P94" s="3" t="s">
        <v>49</v>
      </c>
      <c r="Q94" s="78"/>
      <c r="R94" s="3" t="s">
        <v>50</v>
      </c>
      <c r="S94" s="78">
        <v>0</v>
      </c>
    </row>
    <row r="95" spans="1:19" ht="12.75" customHeight="1" x14ac:dyDescent="0.2">
      <c r="A95" s="5"/>
      <c r="B95" s="5" t="s">
        <v>24</v>
      </c>
      <c r="C95" s="23" t="s">
        <v>75</v>
      </c>
      <c r="E95" s="3"/>
      <c r="F95" s="5"/>
      <c r="G95" s="3" t="s">
        <v>14</v>
      </c>
      <c r="H95" s="6" t="s">
        <v>53</v>
      </c>
      <c r="I95" s="88" t="s">
        <v>1105</v>
      </c>
      <c r="M95" s="174" t="s">
        <v>1112</v>
      </c>
      <c r="O95" s="23" t="s">
        <v>61</v>
      </c>
      <c r="P95" s="3" t="s">
        <v>30</v>
      </c>
      <c r="Q95" s="174">
        <v>91</v>
      </c>
      <c r="R95" s="3" t="s">
        <v>40</v>
      </c>
      <c r="S95" s="23">
        <v>91</v>
      </c>
    </row>
    <row r="96" spans="1:19" ht="12.75" customHeight="1" x14ac:dyDescent="0.2">
      <c r="A96" s="5"/>
      <c r="B96" s="5"/>
      <c r="C96" s="3"/>
      <c r="E96" s="3"/>
      <c r="F96" s="5"/>
      <c r="G96" s="3" t="s">
        <v>15</v>
      </c>
      <c r="H96" s="6" t="s">
        <v>54</v>
      </c>
      <c r="I96" s="88" t="s">
        <v>1111</v>
      </c>
      <c r="J96" s="3" t="s">
        <v>39</v>
      </c>
      <c r="K96" s="23" t="s">
        <v>211</v>
      </c>
      <c r="M96" s="174" t="s">
        <v>1110</v>
      </c>
      <c r="O96" s="23" t="s">
        <v>61</v>
      </c>
      <c r="P96" s="3" t="s">
        <v>31</v>
      </c>
      <c r="Q96" s="23">
        <v>89</v>
      </c>
      <c r="R96" s="3" t="s">
        <v>34</v>
      </c>
      <c r="S96" s="23">
        <v>88</v>
      </c>
    </row>
    <row r="97" spans="1:19" ht="12.75" customHeight="1" x14ac:dyDescent="0.2">
      <c r="A97" s="5"/>
      <c r="B97" s="6" t="s">
        <v>45</v>
      </c>
      <c r="C97" s="46" t="s">
        <v>1109</v>
      </c>
      <c r="E97" s="23">
        <v>2</v>
      </c>
      <c r="F97" s="5" t="s">
        <v>25</v>
      </c>
      <c r="G97" s="3" t="s">
        <v>13</v>
      </c>
      <c r="H97" s="3" t="s">
        <v>46</v>
      </c>
      <c r="I97" s="89">
        <v>44275</v>
      </c>
      <c r="J97" s="4"/>
      <c r="M97" s="36" t="s">
        <v>61</v>
      </c>
      <c r="O97" s="36" t="s">
        <v>61</v>
      </c>
      <c r="P97" s="3" t="s">
        <v>49</v>
      </c>
      <c r="Q97" s="78">
        <v>0</v>
      </c>
      <c r="R97" s="3" t="s">
        <v>50</v>
      </c>
      <c r="S97" s="78">
        <v>0</v>
      </c>
    </row>
    <row r="98" spans="1:19" ht="12.75" customHeight="1" x14ac:dyDescent="0.2">
      <c r="A98" s="5"/>
      <c r="B98" s="5" t="s">
        <v>24</v>
      </c>
      <c r="C98" s="23" t="s">
        <v>75</v>
      </c>
      <c r="E98" s="3"/>
      <c r="F98" s="5"/>
      <c r="G98" s="3" t="s">
        <v>14</v>
      </c>
      <c r="H98" s="6" t="s">
        <v>53</v>
      </c>
      <c r="I98" s="88" t="s">
        <v>1105</v>
      </c>
      <c r="M98" s="174" t="s">
        <v>1108</v>
      </c>
      <c r="O98" s="23" t="s">
        <v>61</v>
      </c>
      <c r="P98" s="3" t="s">
        <v>30</v>
      </c>
      <c r="Q98" s="23">
        <v>90</v>
      </c>
      <c r="R98" s="3" t="s">
        <v>40</v>
      </c>
      <c r="S98" s="23">
        <v>91</v>
      </c>
    </row>
    <row r="99" spans="1:19" ht="12.75" customHeight="1" x14ac:dyDescent="0.2">
      <c r="A99" s="5"/>
      <c r="B99" s="5"/>
      <c r="C99" s="3"/>
      <c r="E99" s="3"/>
      <c r="F99" s="5"/>
      <c r="G99" s="3" t="s">
        <v>15</v>
      </c>
      <c r="H99" s="6" t="s">
        <v>54</v>
      </c>
      <c r="I99" s="88" t="s">
        <v>1107</v>
      </c>
      <c r="J99" s="3" t="s">
        <v>39</v>
      </c>
      <c r="K99" s="23" t="s">
        <v>186</v>
      </c>
      <c r="M99" s="174" t="s">
        <v>1102</v>
      </c>
      <c r="O99" s="23" t="s">
        <v>61</v>
      </c>
      <c r="P99" s="3" t="s">
        <v>31</v>
      </c>
      <c r="Q99" s="23">
        <v>89</v>
      </c>
      <c r="R99" s="3" t="s">
        <v>34</v>
      </c>
      <c r="S99" s="23">
        <v>89</v>
      </c>
    </row>
    <row r="100" spans="1:19" ht="12.75" customHeight="1" x14ac:dyDescent="0.2">
      <c r="A100" s="5" t="s">
        <v>12</v>
      </c>
      <c r="B100" s="6" t="s">
        <v>45</v>
      </c>
      <c r="C100" s="46" t="s">
        <v>1106</v>
      </c>
      <c r="E100" s="23">
        <v>2</v>
      </c>
      <c r="F100" s="5" t="s">
        <v>25</v>
      </c>
      <c r="G100" s="3" t="s">
        <v>13</v>
      </c>
      <c r="H100" s="3" t="s">
        <v>46</v>
      </c>
      <c r="I100" s="89">
        <v>44281</v>
      </c>
      <c r="J100" s="4"/>
      <c r="M100" s="36" t="s">
        <v>61</v>
      </c>
      <c r="O100" s="36" t="s">
        <v>61</v>
      </c>
      <c r="P100" s="3" t="s">
        <v>49</v>
      </c>
      <c r="Q100" s="78">
        <v>0</v>
      </c>
      <c r="R100" s="3" t="s">
        <v>50</v>
      </c>
      <c r="S100" s="78">
        <v>0</v>
      </c>
    </row>
    <row r="101" spans="1:19" ht="12.75" customHeight="1" x14ac:dyDescent="0.2">
      <c r="A101" s="5"/>
      <c r="B101" s="5" t="s">
        <v>24</v>
      </c>
      <c r="C101" s="23" t="s">
        <v>75</v>
      </c>
      <c r="D101" s="3"/>
      <c r="E101" s="3"/>
      <c r="F101" s="3"/>
      <c r="G101" s="3" t="s">
        <v>14</v>
      </c>
      <c r="H101" s="6" t="s">
        <v>53</v>
      </c>
      <c r="I101" s="88" t="s">
        <v>1105</v>
      </c>
      <c r="M101" s="174" t="s">
        <v>1104</v>
      </c>
      <c r="O101" s="23" t="s">
        <v>61</v>
      </c>
      <c r="P101" s="3" t="s">
        <v>30</v>
      </c>
      <c r="Q101" s="23">
        <v>89</v>
      </c>
      <c r="R101" s="3" t="s">
        <v>40</v>
      </c>
      <c r="S101" s="23">
        <v>89</v>
      </c>
    </row>
    <row r="102" spans="1:19" ht="12.75" customHeight="1" x14ac:dyDescent="0.2">
      <c r="B102" s="5"/>
      <c r="C102" s="3"/>
      <c r="D102" s="3"/>
      <c r="E102" s="3"/>
      <c r="F102" s="3"/>
      <c r="G102" s="3" t="s">
        <v>15</v>
      </c>
      <c r="H102" s="6" t="s">
        <v>54</v>
      </c>
      <c r="I102" s="88" t="s">
        <v>1103</v>
      </c>
      <c r="J102" s="3" t="s">
        <v>39</v>
      </c>
      <c r="K102" s="23" t="s">
        <v>214</v>
      </c>
      <c r="M102" s="174" t="s">
        <v>1102</v>
      </c>
      <c r="O102" s="23" t="s">
        <v>61</v>
      </c>
      <c r="P102" s="3" t="s">
        <v>31</v>
      </c>
      <c r="Q102" s="23">
        <v>89</v>
      </c>
      <c r="R102" s="3" t="s">
        <v>34</v>
      </c>
      <c r="S102" s="23">
        <v>89</v>
      </c>
    </row>
    <row r="103" spans="1:19" ht="12.75" customHeight="1" x14ac:dyDescent="0.2">
      <c r="A103" s="5"/>
      <c r="B103" s="5"/>
      <c r="C103" s="90" t="s">
        <v>2</v>
      </c>
      <c r="D103" s="3" t="s">
        <v>44</v>
      </c>
      <c r="E103" s="199" t="s">
        <v>1101</v>
      </c>
      <c r="F103" s="199"/>
      <c r="G103" s="199"/>
      <c r="I103" s="21"/>
      <c r="J103" s="8" t="s">
        <v>36</v>
      </c>
      <c r="K103" s="91" t="s">
        <v>1100</v>
      </c>
    </row>
    <row r="104" spans="1:19" ht="12.75" customHeight="1" x14ac:dyDescent="0.2"/>
    <row r="105" spans="1:19" ht="12.75" customHeight="1" x14ac:dyDescent="0.2">
      <c r="A105" s="5">
        <v>80</v>
      </c>
      <c r="B105" s="6" t="s">
        <v>45</v>
      </c>
      <c r="C105" s="46" t="s">
        <v>1099</v>
      </c>
      <c r="D105"/>
      <c r="E105" s="23">
        <v>2</v>
      </c>
      <c r="F105" s="5" t="s">
        <v>25</v>
      </c>
      <c r="G105" s="3" t="s">
        <v>13</v>
      </c>
      <c r="H105" s="3" t="s">
        <v>46</v>
      </c>
      <c r="I105" s="89">
        <v>44252</v>
      </c>
      <c r="J105" s="4" t="s">
        <v>60</v>
      </c>
      <c r="K105" s="35"/>
      <c r="M105" s="130" t="s">
        <v>1098</v>
      </c>
      <c r="O105" s="36" t="s">
        <v>61</v>
      </c>
      <c r="P105" s="3" t="s">
        <v>49</v>
      </c>
      <c r="Q105" s="78">
        <v>0</v>
      </c>
      <c r="R105" s="3" t="s">
        <v>50</v>
      </c>
      <c r="S105" s="78">
        <v>0</v>
      </c>
    </row>
    <row r="106" spans="1:19" ht="12.75" customHeight="1" x14ac:dyDescent="0.2">
      <c r="A106" s="5"/>
      <c r="B106" s="5" t="s">
        <v>24</v>
      </c>
      <c r="C106" s="23" t="s">
        <v>75</v>
      </c>
      <c r="D106"/>
      <c r="E106" s="3"/>
      <c r="F106" s="5"/>
      <c r="G106" s="3" t="s">
        <v>14</v>
      </c>
      <c r="H106" s="6" t="s">
        <v>53</v>
      </c>
      <c r="I106" s="88" t="s">
        <v>1049</v>
      </c>
      <c r="M106" s="174" t="s">
        <v>1097</v>
      </c>
      <c r="O106" s="23" t="s">
        <v>61</v>
      </c>
      <c r="P106" s="3" t="s">
        <v>30</v>
      </c>
      <c r="Q106" s="23">
        <v>89</v>
      </c>
      <c r="R106" s="3" t="s">
        <v>40</v>
      </c>
      <c r="S106" s="23">
        <v>88</v>
      </c>
    </row>
    <row r="107" spans="1:19" ht="12.75" customHeight="1" x14ac:dyDescent="0.2">
      <c r="A107" s="5"/>
      <c r="B107" s="5"/>
      <c r="C107" s="3"/>
      <c r="D107"/>
      <c r="E107" s="3"/>
      <c r="F107" s="5"/>
      <c r="G107" s="3" t="s">
        <v>15</v>
      </c>
      <c r="H107" s="6" t="s">
        <v>54</v>
      </c>
      <c r="I107" s="88" t="s">
        <v>1096</v>
      </c>
      <c r="J107" s="3" t="s">
        <v>39</v>
      </c>
      <c r="K107" s="23" t="s">
        <v>1095</v>
      </c>
      <c r="M107" s="23" t="s">
        <v>1094</v>
      </c>
      <c r="O107" s="23" t="s">
        <v>61</v>
      </c>
      <c r="P107" s="3" t="s">
        <v>31</v>
      </c>
      <c r="Q107" s="23">
        <v>90</v>
      </c>
      <c r="R107" s="3" t="s">
        <v>34</v>
      </c>
      <c r="S107" s="23">
        <v>90</v>
      </c>
    </row>
    <row r="108" spans="1:19" ht="12.75" customHeight="1" x14ac:dyDescent="0.2">
      <c r="A108" s="5"/>
      <c r="B108" s="6" t="s">
        <v>45</v>
      </c>
      <c r="C108" s="46" t="s">
        <v>1093</v>
      </c>
      <c r="D108"/>
      <c r="E108" s="23">
        <v>2</v>
      </c>
      <c r="F108" s="5" t="s">
        <v>25</v>
      </c>
      <c r="G108" s="3" t="s">
        <v>13</v>
      </c>
      <c r="H108" s="3" t="s">
        <v>46</v>
      </c>
      <c r="I108" s="89">
        <v>44282</v>
      </c>
      <c r="J108" s="4" t="s">
        <v>60</v>
      </c>
      <c r="K108" s="35"/>
      <c r="M108" s="130" t="s">
        <v>1092</v>
      </c>
      <c r="O108" s="36" t="s">
        <v>61</v>
      </c>
      <c r="P108" s="3" t="s">
        <v>49</v>
      </c>
      <c r="Q108" s="36">
        <v>0</v>
      </c>
      <c r="R108" s="3" t="s">
        <v>50</v>
      </c>
      <c r="S108" s="36">
        <v>0</v>
      </c>
    </row>
    <row r="109" spans="1:19" ht="12.75" customHeight="1" x14ac:dyDescent="0.2">
      <c r="A109" s="5"/>
      <c r="B109" s="5" t="s">
        <v>24</v>
      </c>
      <c r="C109" s="23" t="s">
        <v>75</v>
      </c>
      <c r="D109"/>
      <c r="E109" s="3"/>
      <c r="F109" s="5"/>
      <c r="G109" s="3" t="s">
        <v>14</v>
      </c>
      <c r="H109" s="6" t="s">
        <v>53</v>
      </c>
      <c r="I109" s="88" t="s">
        <v>1088</v>
      </c>
      <c r="M109" s="174" t="s">
        <v>991</v>
      </c>
      <c r="O109" s="23" t="s">
        <v>61</v>
      </c>
      <c r="P109" s="3" t="s">
        <v>30</v>
      </c>
      <c r="Q109" s="23">
        <v>89</v>
      </c>
      <c r="R109" s="3" t="s">
        <v>40</v>
      </c>
      <c r="S109" s="23">
        <v>89</v>
      </c>
    </row>
    <row r="110" spans="1:19" ht="12.75" customHeight="1" x14ac:dyDescent="0.2">
      <c r="A110" s="5"/>
      <c r="B110" s="5"/>
      <c r="C110" s="3"/>
      <c r="D110"/>
      <c r="E110" s="3"/>
      <c r="F110" s="5"/>
      <c r="G110" s="3" t="s">
        <v>15</v>
      </c>
      <c r="H110" s="6" t="s">
        <v>54</v>
      </c>
      <c r="I110" s="88">
        <v>930626928</v>
      </c>
      <c r="J110" s="3" t="s">
        <v>39</v>
      </c>
      <c r="K110" s="23" t="s">
        <v>405</v>
      </c>
      <c r="M110" s="23" t="s">
        <v>1091</v>
      </c>
      <c r="O110" s="23" t="s">
        <v>61</v>
      </c>
      <c r="P110" s="3" t="s">
        <v>31</v>
      </c>
      <c r="Q110" s="23">
        <v>90</v>
      </c>
      <c r="R110" s="3" t="s">
        <v>34</v>
      </c>
      <c r="S110" s="23">
        <v>90</v>
      </c>
    </row>
    <row r="111" spans="1:19" ht="12.75" customHeight="1" x14ac:dyDescent="0.2">
      <c r="A111" s="5" t="s">
        <v>337</v>
      </c>
      <c r="B111" s="6" t="s">
        <v>45</v>
      </c>
      <c r="C111" s="46" t="s">
        <v>1090</v>
      </c>
      <c r="D111"/>
      <c r="E111" s="23">
        <v>2</v>
      </c>
      <c r="F111" s="5" t="s">
        <v>25</v>
      </c>
      <c r="G111" s="3" t="s">
        <v>13</v>
      </c>
      <c r="H111" s="3" t="s">
        <v>46</v>
      </c>
      <c r="I111" s="89">
        <v>44303</v>
      </c>
      <c r="J111" s="4" t="s">
        <v>60</v>
      </c>
      <c r="K111" s="35"/>
      <c r="M111" s="130" t="s">
        <v>1089</v>
      </c>
      <c r="O111" s="36" t="s">
        <v>61</v>
      </c>
      <c r="P111" s="3" t="s">
        <v>49</v>
      </c>
      <c r="Q111" s="36">
        <v>0</v>
      </c>
      <c r="R111" s="3" t="s">
        <v>50</v>
      </c>
      <c r="S111" s="36">
        <v>0</v>
      </c>
    </row>
    <row r="112" spans="1:19" ht="12.75" customHeight="1" x14ac:dyDescent="0.2">
      <c r="A112" s="5"/>
      <c r="B112" s="5" t="s">
        <v>24</v>
      </c>
      <c r="C112" s="23" t="s">
        <v>75</v>
      </c>
      <c r="D112"/>
      <c r="E112" s="3"/>
      <c r="F112" s="5"/>
      <c r="G112" s="3" t="s">
        <v>14</v>
      </c>
      <c r="H112" s="6" t="s">
        <v>53</v>
      </c>
      <c r="I112" s="88" t="s">
        <v>1088</v>
      </c>
      <c r="M112" s="174" t="s">
        <v>991</v>
      </c>
      <c r="O112" s="23" t="s">
        <v>61</v>
      </c>
      <c r="P112" s="3" t="s">
        <v>30</v>
      </c>
      <c r="Q112" s="23">
        <v>89</v>
      </c>
      <c r="R112" s="3" t="s">
        <v>40</v>
      </c>
      <c r="S112" s="23">
        <v>89</v>
      </c>
    </row>
    <row r="113" spans="1:19" ht="12.75" customHeight="1" x14ac:dyDescent="0.2">
      <c r="A113" s="5"/>
      <c r="B113" s="5"/>
      <c r="C113" s="3"/>
      <c r="D113" s="3"/>
      <c r="E113" s="3"/>
      <c r="F113" s="3"/>
      <c r="G113" s="3" t="s">
        <v>15</v>
      </c>
      <c r="H113" s="6" t="s">
        <v>54</v>
      </c>
      <c r="I113" s="88" t="s">
        <v>1087</v>
      </c>
      <c r="J113" s="3" t="s">
        <v>39</v>
      </c>
      <c r="K113" s="23" t="s">
        <v>226</v>
      </c>
      <c r="M113" s="174" t="s">
        <v>991</v>
      </c>
      <c r="O113" s="23" t="s">
        <v>61</v>
      </c>
      <c r="P113" s="3" t="s">
        <v>31</v>
      </c>
      <c r="Q113" s="23">
        <v>88</v>
      </c>
      <c r="R113" s="3" t="s">
        <v>34</v>
      </c>
      <c r="S113" s="23">
        <v>88</v>
      </c>
    </row>
    <row r="114" spans="1:19" ht="12.75" customHeight="1" x14ac:dyDescent="0.2">
      <c r="A114"/>
      <c r="B114"/>
      <c r="C114" s="90" t="s">
        <v>2</v>
      </c>
      <c r="D114" s="3" t="s">
        <v>44</v>
      </c>
      <c r="E114" s="199" t="s">
        <v>858</v>
      </c>
      <c r="F114" s="199"/>
      <c r="G114" s="199"/>
      <c r="I114" s="21"/>
      <c r="J114" s="8" t="s">
        <v>36</v>
      </c>
      <c r="K114" s="91" t="s">
        <v>857</v>
      </c>
      <c r="L114" s="5"/>
    </row>
    <row r="115" spans="1:19" ht="12.7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1:19" ht="12.75" customHeight="1" x14ac:dyDescent="0.2">
      <c r="A116" s="5">
        <v>81</v>
      </c>
      <c r="B116" s="6" t="s">
        <v>45</v>
      </c>
      <c r="C116" s="46" t="s">
        <v>1086</v>
      </c>
      <c r="E116" s="23">
        <v>2</v>
      </c>
      <c r="F116" s="5" t="s">
        <v>25</v>
      </c>
      <c r="G116" s="3" t="s">
        <v>13</v>
      </c>
      <c r="H116" s="3" t="s">
        <v>46</v>
      </c>
      <c r="I116" s="89">
        <v>44264</v>
      </c>
      <c r="J116" s="4"/>
      <c r="M116" s="36" t="s">
        <v>61</v>
      </c>
      <c r="O116" s="36" t="s">
        <v>61</v>
      </c>
      <c r="P116" s="3" t="s">
        <v>49</v>
      </c>
      <c r="Q116" s="78">
        <v>0</v>
      </c>
      <c r="R116" s="3" t="s">
        <v>50</v>
      </c>
      <c r="S116" s="78">
        <v>0</v>
      </c>
    </row>
    <row r="117" spans="1:19" ht="12.75" customHeight="1" x14ac:dyDescent="0.2">
      <c r="A117" s="5"/>
      <c r="B117" s="5" t="s">
        <v>24</v>
      </c>
      <c r="C117" s="23" t="s">
        <v>313</v>
      </c>
      <c r="E117" s="3"/>
      <c r="F117" s="5"/>
      <c r="G117" s="3" t="s">
        <v>14</v>
      </c>
      <c r="H117" s="6" t="s">
        <v>53</v>
      </c>
      <c r="I117" s="88" t="s">
        <v>1081</v>
      </c>
      <c r="M117" s="23" t="s">
        <v>1080</v>
      </c>
      <c r="O117" s="23" t="s">
        <v>61</v>
      </c>
      <c r="P117" s="3" t="s">
        <v>30</v>
      </c>
      <c r="Q117" s="23">
        <v>92</v>
      </c>
      <c r="R117" s="3" t="s">
        <v>40</v>
      </c>
      <c r="S117" s="23">
        <v>89</v>
      </c>
    </row>
    <row r="118" spans="1:19" ht="12.75" customHeight="1" x14ac:dyDescent="0.2">
      <c r="A118" s="5"/>
      <c r="B118" s="5"/>
      <c r="C118" s="3"/>
      <c r="E118" s="3"/>
      <c r="F118" s="5"/>
      <c r="G118" s="3" t="s">
        <v>15</v>
      </c>
      <c r="H118" s="6" t="s">
        <v>54</v>
      </c>
      <c r="I118" s="88" t="s">
        <v>1085</v>
      </c>
      <c r="J118" s="3" t="s">
        <v>39</v>
      </c>
      <c r="K118" s="23" t="s">
        <v>107</v>
      </c>
      <c r="M118" s="23" t="s">
        <v>61</v>
      </c>
      <c r="O118" s="23" t="s">
        <v>61</v>
      </c>
      <c r="P118" s="3" t="s">
        <v>31</v>
      </c>
      <c r="Q118" s="23">
        <v>90</v>
      </c>
      <c r="R118" s="3" t="s">
        <v>34</v>
      </c>
      <c r="S118" s="23">
        <v>88</v>
      </c>
    </row>
    <row r="119" spans="1:19" ht="12.75" customHeight="1" x14ac:dyDescent="0.2">
      <c r="A119" s="5"/>
      <c r="B119" s="6" t="s">
        <v>45</v>
      </c>
      <c r="C119" s="46" t="s">
        <v>1084</v>
      </c>
      <c r="E119" s="23">
        <v>3</v>
      </c>
      <c r="F119" s="5" t="s">
        <v>25</v>
      </c>
      <c r="G119" s="3" t="s">
        <v>13</v>
      </c>
      <c r="H119" s="3" t="s">
        <v>46</v>
      </c>
      <c r="I119" s="89">
        <v>44259</v>
      </c>
      <c r="J119" s="4"/>
      <c r="M119" s="36" t="s">
        <v>61</v>
      </c>
      <c r="O119" s="36" t="s">
        <v>61</v>
      </c>
      <c r="P119" s="3" t="s">
        <v>49</v>
      </c>
      <c r="Q119" s="78">
        <v>0</v>
      </c>
      <c r="R119" s="3" t="s">
        <v>50</v>
      </c>
      <c r="S119" s="78">
        <v>0</v>
      </c>
    </row>
    <row r="120" spans="1:19" ht="12.75" customHeight="1" x14ac:dyDescent="0.2">
      <c r="A120" s="5"/>
      <c r="B120" s="5" t="s">
        <v>24</v>
      </c>
      <c r="C120" s="23" t="s">
        <v>313</v>
      </c>
      <c r="E120" s="3"/>
      <c r="F120" s="5"/>
      <c r="G120" s="3" t="s">
        <v>14</v>
      </c>
      <c r="H120" s="6" t="s">
        <v>53</v>
      </c>
      <c r="I120" s="88" t="s">
        <v>1081</v>
      </c>
      <c r="M120" s="23" t="s">
        <v>1080</v>
      </c>
      <c r="O120" s="23" t="s">
        <v>61</v>
      </c>
      <c r="P120" s="3" t="s">
        <v>30</v>
      </c>
      <c r="Q120" s="23">
        <v>92</v>
      </c>
      <c r="R120" s="3" t="s">
        <v>40</v>
      </c>
      <c r="S120" s="23">
        <v>89</v>
      </c>
    </row>
    <row r="121" spans="1:19" ht="12.75" customHeight="1" x14ac:dyDescent="0.2">
      <c r="A121" s="5"/>
      <c r="B121" s="5"/>
      <c r="C121" s="3"/>
      <c r="E121" s="3"/>
      <c r="F121" s="5"/>
      <c r="G121" s="3" t="s">
        <v>15</v>
      </c>
      <c r="H121" s="6" t="s">
        <v>54</v>
      </c>
      <c r="I121" s="88" t="s">
        <v>338</v>
      </c>
      <c r="J121" s="3" t="s">
        <v>39</v>
      </c>
      <c r="K121" s="23" t="s">
        <v>1083</v>
      </c>
      <c r="M121" s="23" t="s">
        <v>650</v>
      </c>
      <c r="O121" s="23" t="s">
        <v>61</v>
      </c>
      <c r="P121" s="3" t="s">
        <v>31</v>
      </c>
      <c r="Q121" s="23">
        <v>90</v>
      </c>
      <c r="R121" s="3" t="s">
        <v>34</v>
      </c>
      <c r="S121" s="23">
        <v>90</v>
      </c>
    </row>
    <row r="122" spans="1:19" ht="12.75" customHeight="1" x14ac:dyDescent="0.2">
      <c r="A122" s="5" t="s">
        <v>337</v>
      </c>
      <c r="B122" s="6" t="s">
        <v>45</v>
      </c>
      <c r="C122" s="46" t="s">
        <v>1082</v>
      </c>
      <c r="E122" s="23">
        <v>2</v>
      </c>
      <c r="F122" s="5" t="s">
        <v>25</v>
      </c>
      <c r="G122" s="3" t="s">
        <v>13</v>
      </c>
      <c r="H122" s="3" t="s">
        <v>46</v>
      </c>
      <c r="I122" s="89">
        <v>44256</v>
      </c>
      <c r="J122" s="4"/>
      <c r="M122" s="36" t="s">
        <v>61</v>
      </c>
      <c r="O122" s="36" t="s">
        <v>61</v>
      </c>
      <c r="P122" s="3" t="s">
        <v>49</v>
      </c>
      <c r="Q122" s="78">
        <v>0</v>
      </c>
      <c r="R122" s="3" t="s">
        <v>50</v>
      </c>
      <c r="S122" s="78">
        <v>0</v>
      </c>
    </row>
    <row r="123" spans="1:19" ht="12.75" customHeight="1" x14ac:dyDescent="0.2">
      <c r="A123" s="5"/>
      <c r="B123" s="5" t="s">
        <v>24</v>
      </c>
      <c r="C123" s="23" t="s">
        <v>313</v>
      </c>
      <c r="E123" s="3"/>
      <c r="F123" s="5"/>
      <c r="G123" s="3" t="s">
        <v>14</v>
      </c>
      <c r="H123" s="6" t="s">
        <v>53</v>
      </c>
      <c r="I123" s="88" t="s">
        <v>1081</v>
      </c>
      <c r="M123" s="23" t="s">
        <v>1080</v>
      </c>
      <c r="O123" s="23" t="s">
        <v>61</v>
      </c>
      <c r="P123" s="3" t="s">
        <v>30</v>
      </c>
      <c r="Q123" s="23">
        <v>92</v>
      </c>
      <c r="R123" s="3" t="s">
        <v>40</v>
      </c>
      <c r="S123" s="23">
        <v>89</v>
      </c>
    </row>
    <row r="124" spans="1:19" x14ac:dyDescent="0.2">
      <c r="A124" s="5"/>
      <c r="B124" s="5"/>
      <c r="C124" s="3"/>
      <c r="D124" s="3"/>
      <c r="E124" s="3"/>
      <c r="F124" s="3"/>
      <c r="G124" s="3" t="s">
        <v>15</v>
      </c>
      <c r="H124" s="6" t="s">
        <v>54</v>
      </c>
      <c r="I124" s="88" t="s">
        <v>1079</v>
      </c>
      <c r="J124" s="3" t="s">
        <v>39</v>
      </c>
      <c r="K124" s="23" t="s">
        <v>110</v>
      </c>
      <c r="M124" s="23" t="s">
        <v>1078</v>
      </c>
      <c r="O124" s="23" t="s">
        <v>61</v>
      </c>
      <c r="P124" s="3" t="s">
        <v>31</v>
      </c>
      <c r="Q124" s="23">
        <v>90</v>
      </c>
      <c r="R124" s="3" t="s">
        <v>34</v>
      </c>
      <c r="S124" s="23">
        <v>88</v>
      </c>
    </row>
    <row r="125" spans="1:19" ht="12.75" x14ac:dyDescent="0.2">
      <c r="C125" s="90" t="s">
        <v>2</v>
      </c>
      <c r="D125" s="3" t="s">
        <v>44</v>
      </c>
      <c r="E125" s="199" t="s">
        <v>806</v>
      </c>
      <c r="F125" s="199"/>
      <c r="G125" s="199"/>
      <c r="I125" s="21"/>
      <c r="J125" s="8" t="s">
        <v>36</v>
      </c>
      <c r="K125" s="91" t="s">
        <v>360</v>
      </c>
      <c r="L125" s="8"/>
      <c r="M125" s="8"/>
      <c r="N125" s="8"/>
      <c r="O125" s="8"/>
      <c r="P125" s="8"/>
      <c r="Q125" s="8"/>
      <c r="R125" s="8"/>
      <c r="S125" s="8"/>
    </row>
    <row r="127" spans="1:19" x14ac:dyDescent="0.2">
      <c r="A127" s="5">
        <v>82</v>
      </c>
      <c r="B127" s="6" t="s">
        <v>45</v>
      </c>
      <c r="C127" s="46" t="s">
        <v>1077</v>
      </c>
      <c r="D127" s="3"/>
      <c r="E127" s="23">
        <v>2</v>
      </c>
      <c r="F127" s="5" t="s">
        <v>25</v>
      </c>
      <c r="G127" s="3" t="s">
        <v>13</v>
      </c>
      <c r="H127" s="3" t="s">
        <v>46</v>
      </c>
      <c r="I127" s="89">
        <v>44256</v>
      </c>
      <c r="J127" s="4" t="s">
        <v>60</v>
      </c>
      <c r="K127" s="35"/>
      <c r="M127" s="130" t="s">
        <v>1076</v>
      </c>
      <c r="O127" s="36" t="s">
        <v>61</v>
      </c>
      <c r="P127" s="3" t="s">
        <v>49</v>
      </c>
      <c r="Q127" s="36">
        <v>0</v>
      </c>
      <c r="R127" s="3" t="s">
        <v>50</v>
      </c>
      <c r="S127" s="36">
        <v>0</v>
      </c>
    </row>
    <row r="128" spans="1:19" x14ac:dyDescent="0.2">
      <c r="A128" s="5"/>
      <c r="B128" s="5" t="s">
        <v>24</v>
      </c>
      <c r="C128" s="23" t="s">
        <v>75</v>
      </c>
      <c r="D128" s="3"/>
      <c r="E128" s="3"/>
      <c r="F128" s="5"/>
      <c r="G128" s="3" t="s">
        <v>14</v>
      </c>
      <c r="H128" s="6" t="s">
        <v>53</v>
      </c>
      <c r="I128" s="88" t="s">
        <v>1075</v>
      </c>
      <c r="M128" s="174" t="s">
        <v>1071</v>
      </c>
      <c r="O128" s="23" t="s">
        <v>61</v>
      </c>
      <c r="P128" s="3" t="s">
        <v>30</v>
      </c>
      <c r="Q128" s="23">
        <v>88</v>
      </c>
      <c r="R128" s="3" t="s">
        <v>40</v>
      </c>
      <c r="S128" s="23">
        <v>89</v>
      </c>
    </row>
    <row r="129" spans="1:19" x14ac:dyDescent="0.2">
      <c r="A129" s="5"/>
      <c r="B129" s="5"/>
      <c r="C129" s="3"/>
      <c r="D129" s="3"/>
      <c r="E129" s="3"/>
      <c r="F129" s="5"/>
      <c r="G129" s="3" t="s">
        <v>15</v>
      </c>
      <c r="H129" s="6" t="s">
        <v>54</v>
      </c>
      <c r="I129" s="88" t="s">
        <v>700</v>
      </c>
      <c r="J129" s="3" t="s">
        <v>39</v>
      </c>
      <c r="K129" s="35" t="s">
        <v>699</v>
      </c>
      <c r="M129" s="174" t="s">
        <v>698</v>
      </c>
      <c r="O129" s="23" t="s">
        <v>61</v>
      </c>
      <c r="P129" s="3" t="s">
        <v>31</v>
      </c>
      <c r="Q129" s="23">
        <v>89</v>
      </c>
      <c r="R129" s="3" t="s">
        <v>34</v>
      </c>
      <c r="S129" s="23">
        <v>89</v>
      </c>
    </row>
    <row r="130" spans="1:19" x14ac:dyDescent="0.2">
      <c r="A130" s="5"/>
      <c r="B130" s="6" t="s">
        <v>45</v>
      </c>
      <c r="C130" s="46" t="s">
        <v>1074</v>
      </c>
      <c r="D130" s="3"/>
      <c r="E130" s="23">
        <v>2</v>
      </c>
      <c r="F130" s="5" t="s">
        <v>25</v>
      </c>
      <c r="G130" s="3" t="s">
        <v>13</v>
      </c>
      <c r="H130" s="3" t="s">
        <v>46</v>
      </c>
      <c r="I130" s="89">
        <v>44255</v>
      </c>
      <c r="J130" s="4" t="s">
        <v>60</v>
      </c>
      <c r="K130" s="35"/>
      <c r="M130" s="130" t="s">
        <v>1073</v>
      </c>
      <c r="O130" s="36" t="s">
        <v>61</v>
      </c>
      <c r="P130" s="3" t="s">
        <v>49</v>
      </c>
      <c r="Q130" s="36">
        <v>0</v>
      </c>
      <c r="R130" s="3" t="s">
        <v>50</v>
      </c>
      <c r="S130" s="36">
        <v>0</v>
      </c>
    </row>
    <row r="131" spans="1:19" x14ac:dyDescent="0.2">
      <c r="A131" s="5"/>
      <c r="B131" s="5" t="s">
        <v>24</v>
      </c>
      <c r="C131" s="23" t="s">
        <v>75</v>
      </c>
      <c r="D131" s="3"/>
      <c r="E131" s="3"/>
      <c r="F131" s="5"/>
      <c r="G131" s="3" t="s">
        <v>14</v>
      </c>
      <c r="H131" s="6" t="s">
        <v>53</v>
      </c>
      <c r="I131" s="88" t="s">
        <v>1072</v>
      </c>
      <c r="M131" s="174" t="s">
        <v>1071</v>
      </c>
      <c r="O131" s="23" t="s">
        <v>61</v>
      </c>
      <c r="P131" s="3" t="s">
        <v>30</v>
      </c>
      <c r="Q131" s="23">
        <v>88</v>
      </c>
      <c r="R131" s="3" t="s">
        <v>40</v>
      </c>
      <c r="S131" s="23">
        <v>89</v>
      </c>
    </row>
    <row r="132" spans="1:19" x14ac:dyDescent="0.2">
      <c r="A132" s="5"/>
      <c r="B132" s="5"/>
      <c r="C132" s="3"/>
      <c r="D132" s="3"/>
      <c r="E132" s="3"/>
      <c r="F132" s="5"/>
      <c r="G132" s="3" t="s">
        <v>15</v>
      </c>
      <c r="H132" s="6" t="s">
        <v>54</v>
      </c>
      <c r="I132" s="88" t="s">
        <v>1070</v>
      </c>
      <c r="J132" s="3" t="s">
        <v>39</v>
      </c>
      <c r="K132" s="23" t="s">
        <v>214</v>
      </c>
      <c r="M132" s="23" t="s">
        <v>1069</v>
      </c>
      <c r="O132" s="23" t="s">
        <v>61</v>
      </c>
      <c r="P132" s="3" t="s">
        <v>31</v>
      </c>
      <c r="Q132" s="23">
        <v>88</v>
      </c>
      <c r="R132" s="3" t="s">
        <v>34</v>
      </c>
      <c r="S132" s="23">
        <v>88</v>
      </c>
    </row>
    <row r="133" spans="1:19" ht="12.75" x14ac:dyDescent="0.2">
      <c r="A133" s="9"/>
      <c r="B133"/>
      <c r="C133" s="90" t="s">
        <v>2</v>
      </c>
      <c r="D133" s="3" t="s">
        <v>44</v>
      </c>
      <c r="E133" s="199" t="s">
        <v>697</v>
      </c>
      <c r="F133" s="199"/>
      <c r="G133" s="199"/>
      <c r="I133" s="21"/>
      <c r="J133" s="8" t="s">
        <v>36</v>
      </c>
      <c r="K133" s="91" t="s">
        <v>588</v>
      </c>
      <c r="L133" s="5"/>
    </row>
    <row r="135" spans="1:19" x14ac:dyDescent="0.2">
      <c r="A135" s="5">
        <v>83</v>
      </c>
      <c r="B135" s="6" t="s">
        <v>45</v>
      </c>
      <c r="C135" s="46" t="s">
        <v>1068</v>
      </c>
      <c r="E135" s="23">
        <v>2</v>
      </c>
      <c r="F135" s="5" t="s">
        <v>25</v>
      </c>
      <c r="G135" s="3" t="s">
        <v>13</v>
      </c>
      <c r="H135" s="3" t="s">
        <v>46</v>
      </c>
      <c r="I135" s="89">
        <v>44614</v>
      </c>
      <c r="J135" s="4"/>
      <c r="M135" s="154" t="s">
        <v>1067</v>
      </c>
      <c r="O135" s="36" t="s">
        <v>61</v>
      </c>
      <c r="P135" s="3" t="s">
        <v>49</v>
      </c>
      <c r="Q135" s="78">
        <v>0</v>
      </c>
      <c r="R135" s="3" t="s">
        <v>50</v>
      </c>
      <c r="S135" s="78">
        <v>0</v>
      </c>
    </row>
    <row r="136" spans="1:19" x14ac:dyDescent="0.2">
      <c r="A136" s="5"/>
      <c r="B136" s="5" t="s">
        <v>24</v>
      </c>
      <c r="C136" s="23" t="s">
        <v>75</v>
      </c>
      <c r="E136" s="3"/>
      <c r="F136" s="5"/>
      <c r="G136" s="3" t="s">
        <v>14</v>
      </c>
      <c r="H136" s="6" t="s">
        <v>53</v>
      </c>
      <c r="I136" s="88" t="s">
        <v>1066</v>
      </c>
      <c r="M136" s="176" t="s">
        <v>1065</v>
      </c>
      <c r="O136" s="23" t="s">
        <v>61</v>
      </c>
      <c r="P136" s="3" t="s">
        <v>30</v>
      </c>
      <c r="Q136" s="23">
        <v>87</v>
      </c>
      <c r="R136" s="3" t="s">
        <v>40</v>
      </c>
      <c r="S136" s="23">
        <v>88</v>
      </c>
    </row>
    <row r="137" spans="1:19" x14ac:dyDescent="0.2">
      <c r="A137" s="5"/>
      <c r="B137" s="5"/>
      <c r="C137" s="3"/>
      <c r="E137" s="3"/>
      <c r="F137" s="5"/>
      <c r="G137" s="3" t="s">
        <v>15</v>
      </c>
      <c r="H137" s="6" t="s">
        <v>54</v>
      </c>
      <c r="I137" s="88" t="s">
        <v>1064</v>
      </c>
      <c r="J137" s="3" t="s">
        <v>39</v>
      </c>
      <c r="K137" s="23" t="s">
        <v>243</v>
      </c>
      <c r="M137" s="176" t="s">
        <v>1063</v>
      </c>
      <c r="O137" s="23" t="s">
        <v>61</v>
      </c>
      <c r="P137" s="3" t="s">
        <v>31</v>
      </c>
      <c r="Q137" s="23">
        <v>88</v>
      </c>
      <c r="R137" s="3" t="s">
        <v>34</v>
      </c>
      <c r="S137" s="23">
        <v>89</v>
      </c>
    </row>
    <row r="138" spans="1:19" x14ac:dyDescent="0.2">
      <c r="A138" s="5"/>
      <c r="B138" s="6" t="s">
        <v>45</v>
      </c>
      <c r="C138" s="46" t="s">
        <v>1062</v>
      </c>
      <c r="E138" s="23">
        <v>2</v>
      </c>
      <c r="F138" s="5" t="s">
        <v>25</v>
      </c>
      <c r="G138" s="3" t="s">
        <v>13</v>
      </c>
      <c r="H138" s="3" t="s">
        <v>46</v>
      </c>
      <c r="I138" s="89">
        <v>44250</v>
      </c>
      <c r="J138" s="4"/>
      <c r="M138" s="154" t="s">
        <v>872</v>
      </c>
      <c r="O138" s="36" t="s">
        <v>61</v>
      </c>
      <c r="P138" s="3" t="s">
        <v>49</v>
      </c>
      <c r="Q138" s="78">
        <v>0</v>
      </c>
      <c r="R138" s="3" t="s">
        <v>50</v>
      </c>
      <c r="S138" s="78">
        <v>0</v>
      </c>
    </row>
    <row r="139" spans="1:19" x14ac:dyDescent="0.2">
      <c r="A139" s="5"/>
      <c r="B139" s="5" t="s">
        <v>24</v>
      </c>
      <c r="C139" s="23" t="s">
        <v>75</v>
      </c>
      <c r="E139" s="3"/>
      <c r="F139" s="5"/>
      <c r="G139" s="3" t="s">
        <v>14</v>
      </c>
      <c r="H139" s="6" t="s">
        <v>53</v>
      </c>
      <c r="I139" s="88" t="s">
        <v>523</v>
      </c>
      <c r="M139" s="176" t="s">
        <v>727</v>
      </c>
      <c r="O139" s="23" t="s">
        <v>61</v>
      </c>
      <c r="P139" s="3" t="s">
        <v>30</v>
      </c>
      <c r="Q139" s="23">
        <v>89</v>
      </c>
      <c r="R139" s="3" t="s">
        <v>40</v>
      </c>
      <c r="S139" s="23">
        <v>89</v>
      </c>
    </row>
    <row r="140" spans="1:19" x14ac:dyDescent="0.2">
      <c r="A140" s="5"/>
      <c r="B140" s="5"/>
      <c r="C140" s="3"/>
      <c r="E140" s="3"/>
      <c r="F140" s="5"/>
      <c r="G140" s="3" t="s">
        <v>15</v>
      </c>
      <c r="H140" s="6" t="s">
        <v>54</v>
      </c>
      <c r="I140" s="88" t="s">
        <v>1061</v>
      </c>
      <c r="J140" s="3" t="s">
        <v>39</v>
      </c>
      <c r="K140" s="23" t="s">
        <v>214</v>
      </c>
      <c r="M140" s="176" t="s">
        <v>1060</v>
      </c>
      <c r="O140" s="23" t="s">
        <v>61</v>
      </c>
      <c r="P140" s="3" t="s">
        <v>31</v>
      </c>
      <c r="Q140" s="23">
        <v>92</v>
      </c>
      <c r="R140" s="3" t="s">
        <v>34</v>
      </c>
      <c r="S140" s="23">
        <v>92</v>
      </c>
    </row>
    <row r="141" spans="1:19" ht="12.75" x14ac:dyDescent="0.2">
      <c r="C141" s="90" t="s">
        <v>2</v>
      </c>
      <c r="D141" s="3" t="s">
        <v>44</v>
      </c>
      <c r="E141" s="199" t="s">
        <v>613</v>
      </c>
      <c r="F141" s="199"/>
      <c r="G141" s="199"/>
      <c r="I141" s="21"/>
      <c r="J141" s="8" t="s">
        <v>36</v>
      </c>
      <c r="K141" s="91" t="s">
        <v>576</v>
      </c>
      <c r="L141" s="8"/>
      <c r="M141" s="8"/>
      <c r="N141" s="8"/>
      <c r="O141" s="8"/>
      <c r="P141" s="8"/>
      <c r="Q141" s="8"/>
      <c r="R141" s="8"/>
      <c r="S141" s="8"/>
    </row>
  </sheetData>
  <mergeCells count="13">
    <mergeCell ref="E13:G13"/>
    <mergeCell ref="E35:G35"/>
    <mergeCell ref="E24:G24"/>
    <mergeCell ref="E125:G125"/>
    <mergeCell ref="E57:G57"/>
    <mergeCell ref="E141:G141"/>
    <mergeCell ref="E92:G92"/>
    <mergeCell ref="E46:G46"/>
    <mergeCell ref="E114:G114"/>
    <mergeCell ref="E133:G133"/>
    <mergeCell ref="E81:G81"/>
    <mergeCell ref="E68:G68"/>
    <mergeCell ref="E103:G103"/>
  </mergeCells>
  <pageMargins left="0.75" right="0.75" top="1" bottom="1" header="0.5" footer="0.5"/>
  <pageSetup paperSize="9" scale="98" orientation="landscape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2032-F5E3-4ACF-9599-7B000365A777}">
  <sheetPr codeName="Blad38">
    <tabColor theme="0"/>
    <pageSetUpPr fitToPage="1"/>
  </sheetPr>
  <dimension ref="A2:T99"/>
  <sheetViews>
    <sheetView view="pageBreakPreview" topLeftCell="A64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7.5703125" customWidth="1"/>
    <col min="4" max="4" width="6.5703125" customWidth="1"/>
    <col min="5" max="5" width="2.7109375" customWidth="1"/>
    <col min="6" max="6" width="5.7109375" customWidth="1"/>
    <col min="9" max="9" width="12.28515625" customWidth="1"/>
    <col min="11" max="11" width="6.28515625" customWidth="1"/>
    <col min="12" max="12" width="3" customWidth="1"/>
    <col min="13" max="13" width="7" customWidth="1"/>
    <col min="14" max="14" width="2.5703125" customWidth="1"/>
    <col min="15" max="15" width="6" customWidth="1"/>
    <col min="16" max="16" width="7.7109375" customWidth="1"/>
    <col min="17" max="17" width="4.28515625" customWidth="1"/>
    <col min="18" max="18" width="6.5703125" customWidth="1"/>
    <col min="19" max="19" width="4.28515625" customWidth="1"/>
  </cols>
  <sheetData>
    <row r="2" spans="1:19" ht="21" customHeight="1" thickBot="1" x14ac:dyDescent="0.25">
      <c r="A2" s="64" t="s">
        <v>1257</v>
      </c>
      <c r="B2" s="64"/>
      <c r="C2" s="64"/>
      <c r="D2" s="64"/>
      <c r="E2" s="64" t="s">
        <v>1256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84</v>
      </c>
      <c r="B4" s="5" t="s">
        <v>45</v>
      </c>
      <c r="C4" s="45" t="s">
        <v>1255</v>
      </c>
      <c r="E4" s="78">
        <v>1</v>
      </c>
      <c r="F4" s="5" t="s">
        <v>25</v>
      </c>
      <c r="G4" s="19" t="s">
        <v>18</v>
      </c>
      <c r="H4" s="4" t="s">
        <v>46</v>
      </c>
      <c r="I4" s="34">
        <v>44280</v>
      </c>
      <c r="J4" s="19"/>
      <c r="K4" s="18"/>
      <c r="L4" s="3"/>
      <c r="M4" s="36">
        <v>0.01</v>
      </c>
      <c r="N4" s="3"/>
      <c r="O4" s="36" t="s">
        <v>61</v>
      </c>
      <c r="P4" s="21"/>
      <c r="Q4" s="21"/>
      <c r="R4" s="21"/>
      <c r="S4" s="21"/>
    </row>
    <row r="5" spans="1:19" ht="12.75" customHeight="1" x14ac:dyDescent="0.2">
      <c r="A5" s="5"/>
      <c r="B5" s="5" t="s">
        <v>24</v>
      </c>
      <c r="C5" s="78" t="s">
        <v>75</v>
      </c>
      <c r="E5" s="18"/>
      <c r="F5" s="5"/>
      <c r="G5" s="18" t="s">
        <v>14</v>
      </c>
      <c r="H5" s="3" t="s">
        <v>27</v>
      </c>
      <c r="I5" s="78" t="s">
        <v>547</v>
      </c>
      <c r="J5" s="19"/>
      <c r="K5" s="18"/>
      <c r="L5" s="3"/>
      <c r="M5" s="174" t="s">
        <v>546</v>
      </c>
      <c r="N5" s="3"/>
      <c r="O5" s="23" t="s">
        <v>61</v>
      </c>
      <c r="P5" s="3" t="s">
        <v>30</v>
      </c>
      <c r="Q5" s="78">
        <v>91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E6" s="18"/>
      <c r="F6" s="5"/>
      <c r="G6" s="18" t="s">
        <v>15</v>
      </c>
      <c r="H6" s="3" t="s">
        <v>28</v>
      </c>
      <c r="I6" s="78" t="s">
        <v>1254</v>
      </c>
      <c r="J6" s="8" t="s">
        <v>35</v>
      </c>
      <c r="K6" s="78" t="s">
        <v>391</v>
      </c>
      <c r="L6" s="3"/>
      <c r="M6" s="23">
        <v>0.1</v>
      </c>
      <c r="N6" s="3"/>
      <c r="O6" s="23" t="s">
        <v>61</v>
      </c>
      <c r="P6" s="3" t="s">
        <v>31</v>
      </c>
      <c r="Q6" s="78">
        <v>87</v>
      </c>
      <c r="R6" s="3" t="s">
        <v>34</v>
      </c>
      <c r="S6" s="78">
        <v>87</v>
      </c>
    </row>
    <row r="7" spans="1:19" ht="12.75" customHeight="1" x14ac:dyDescent="0.2">
      <c r="A7" s="5"/>
      <c r="B7" s="5" t="s">
        <v>45</v>
      </c>
      <c r="C7" s="45" t="s">
        <v>1253</v>
      </c>
      <c r="E7" s="78">
        <v>2</v>
      </c>
      <c r="F7" s="5" t="s">
        <v>25</v>
      </c>
      <c r="G7" s="19" t="s">
        <v>18</v>
      </c>
      <c r="H7" s="4" t="s">
        <v>46</v>
      </c>
      <c r="I7" s="34">
        <v>44278</v>
      </c>
      <c r="J7" s="19"/>
      <c r="K7" s="18"/>
      <c r="L7" s="3"/>
      <c r="M7" s="130" t="s">
        <v>489</v>
      </c>
      <c r="N7" s="3"/>
      <c r="O7" s="36" t="s">
        <v>61</v>
      </c>
      <c r="P7" s="21"/>
      <c r="Q7" s="21"/>
      <c r="R7" s="21"/>
      <c r="S7" s="21"/>
    </row>
    <row r="8" spans="1:19" ht="12.75" customHeight="1" x14ac:dyDescent="0.2">
      <c r="A8" s="5"/>
      <c r="B8" s="5" t="s">
        <v>24</v>
      </c>
      <c r="C8" s="78" t="s">
        <v>75</v>
      </c>
      <c r="E8" s="18"/>
      <c r="F8" s="5"/>
      <c r="G8" s="18" t="s">
        <v>14</v>
      </c>
      <c r="H8" s="3" t="s">
        <v>27</v>
      </c>
      <c r="I8" s="78" t="s">
        <v>1161</v>
      </c>
      <c r="J8" s="19"/>
      <c r="K8" s="18"/>
      <c r="L8" s="3"/>
      <c r="M8" s="174" t="s">
        <v>1160</v>
      </c>
      <c r="N8" s="3"/>
      <c r="O8" s="23" t="s">
        <v>61</v>
      </c>
      <c r="P8" s="3" t="s">
        <v>30</v>
      </c>
      <c r="Q8" s="78">
        <v>90</v>
      </c>
      <c r="R8" s="3" t="s">
        <v>33</v>
      </c>
      <c r="S8" s="78">
        <v>89</v>
      </c>
    </row>
    <row r="9" spans="1:19" ht="12.75" customHeight="1" x14ac:dyDescent="0.2">
      <c r="A9" s="5"/>
      <c r="B9" s="5"/>
      <c r="C9" s="18"/>
      <c r="E9" s="18"/>
      <c r="F9" s="5"/>
      <c r="G9" s="18" t="s">
        <v>15</v>
      </c>
      <c r="H9" s="3" t="s">
        <v>28</v>
      </c>
      <c r="I9" s="78" t="s">
        <v>906</v>
      </c>
      <c r="J9" s="8" t="s">
        <v>35</v>
      </c>
      <c r="K9" s="78" t="s">
        <v>243</v>
      </c>
      <c r="L9" s="3"/>
      <c r="M9" s="174" t="s">
        <v>899</v>
      </c>
      <c r="N9" s="3"/>
      <c r="O9" s="23" t="s">
        <v>61</v>
      </c>
      <c r="P9" s="3" t="s">
        <v>31</v>
      </c>
      <c r="Q9" s="78">
        <v>88</v>
      </c>
      <c r="R9" s="3" t="s">
        <v>34</v>
      </c>
      <c r="S9" s="78">
        <v>88</v>
      </c>
    </row>
    <row r="10" spans="1:19" ht="12.75" customHeight="1" x14ac:dyDescent="0.2">
      <c r="A10" s="5"/>
      <c r="B10" s="5" t="s">
        <v>45</v>
      </c>
      <c r="C10" s="45" t="s">
        <v>1252</v>
      </c>
      <c r="E10" s="78">
        <v>2</v>
      </c>
      <c r="F10" s="5" t="s">
        <v>25</v>
      </c>
      <c r="G10" s="19" t="s">
        <v>18</v>
      </c>
      <c r="H10" s="4" t="s">
        <v>46</v>
      </c>
      <c r="I10" s="34">
        <v>44249</v>
      </c>
      <c r="J10" s="19"/>
      <c r="K10" s="18"/>
      <c r="L10" s="3"/>
      <c r="M10" s="130" t="s">
        <v>546</v>
      </c>
      <c r="N10" s="3"/>
      <c r="O10" s="36" t="s">
        <v>61</v>
      </c>
      <c r="P10" s="21"/>
      <c r="Q10" s="21"/>
      <c r="R10" s="21"/>
      <c r="S10" s="21"/>
    </row>
    <row r="11" spans="1:19" ht="12.75" customHeight="1" x14ac:dyDescent="0.2">
      <c r="A11" s="5"/>
      <c r="B11" s="5" t="s">
        <v>24</v>
      </c>
      <c r="C11" s="78" t="s">
        <v>75</v>
      </c>
      <c r="E11" s="18"/>
      <c r="F11" s="5"/>
      <c r="G11" s="18" t="s">
        <v>14</v>
      </c>
      <c r="H11" s="3" t="s">
        <v>27</v>
      </c>
      <c r="I11" s="78" t="s">
        <v>1251</v>
      </c>
      <c r="J11" s="19"/>
      <c r="K11" s="18"/>
      <c r="L11" s="3"/>
      <c r="M11" s="23">
        <v>0.05</v>
      </c>
      <c r="N11" s="3"/>
      <c r="O11" s="23" t="s">
        <v>61</v>
      </c>
      <c r="P11" s="3" t="s">
        <v>30</v>
      </c>
      <c r="Q11" s="78">
        <v>90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E12" s="18"/>
      <c r="F12" s="5"/>
      <c r="G12" s="18" t="s">
        <v>15</v>
      </c>
      <c r="H12" s="3" t="s">
        <v>28</v>
      </c>
      <c r="I12" s="78" t="s">
        <v>1167</v>
      </c>
      <c r="J12" s="8" t="s">
        <v>35</v>
      </c>
      <c r="K12" s="78" t="s">
        <v>391</v>
      </c>
      <c r="L12" s="3"/>
      <c r="M12" s="174" t="s">
        <v>1250</v>
      </c>
      <c r="N12" s="3"/>
      <c r="O12" s="23" t="s">
        <v>61</v>
      </c>
      <c r="P12" s="3" t="s">
        <v>31</v>
      </c>
      <c r="Q12" s="78">
        <v>91</v>
      </c>
      <c r="R12" s="3" t="s">
        <v>34</v>
      </c>
      <c r="S12" s="78">
        <v>90</v>
      </c>
    </row>
    <row r="13" spans="1:19" ht="12.75" customHeight="1" x14ac:dyDescent="0.2">
      <c r="A13" s="5" t="s">
        <v>12</v>
      </c>
      <c r="B13" s="5" t="s">
        <v>45</v>
      </c>
      <c r="C13" s="45" t="s">
        <v>1249</v>
      </c>
      <c r="E13" s="78">
        <v>2</v>
      </c>
      <c r="F13" s="5" t="s">
        <v>25</v>
      </c>
      <c r="G13" s="19" t="s">
        <v>18</v>
      </c>
      <c r="H13" s="4" t="s">
        <v>46</v>
      </c>
      <c r="I13" s="34">
        <v>44257</v>
      </c>
      <c r="J13" s="19"/>
      <c r="K13" s="18"/>
      <c r="L13" s="3"/>
      <c r="M13" s="130" t="s">
        <v>899</v>
      </c>
      <c r="N13" s="3"/>
      <c r="O13" s="36" t="s">
        <v>61</v>
      </c>
      <c r="P13" s="21"/>
      <c r="Q13" s="21"/>
      <c r="R13" s="21"/>
      <c r="S13" s="21"/>
    </row>
    <row r="14" spans="1:19" ht="12.75" customHeight="1" x14ac:dyDescent="0.2">
      <c r="A14" s="5"/>
      <c r="B14" s="5" t="s">
        <v>24</v>
      </c>
      <c r="C14" s="78" t="s">
        <v>75</v>
      </c>
      <c r="D14" s="3"/>
      <c r="E14" s="18"/>
      <c r="F14" s="18"/>
      <c r="G14" s="18" t="s">
        <v>14</v>
      </c>
      <c r="H14" s="3" t="s">
        <v>27</v>
      </c>
      <c r="I14" s="78" t="s">
        <v>1161</v>
      </c>
      <c r="J14" s="19"/>
      <c r="K14" s="18"/>
      <c r="L14" s="3"/>
      <c r="M14" s="174" t="s">
        <v>1160</v>
      </c>
      <c r="N14" s="3"/>
      <c r="O14" s="23" t="s">
        <v>61</v>
      </c>
      <c r="P14" s="3" t="s">
        <v>30</v>
      </c>
      <c r="Q14" s="78">
        <v>90</v>
      </c>
      <c r="R14" s="3" t="s">
        <v>33</v>
      </c>
      <c r="S14" s="78">
        <v>89</v>
      </c>
    </row>
    <row r="15" spans="1:19" ht="12.75" customHeight="1" x14ac:dyDescent="0.2">
      <c r="B15" s="5"/>
      <c r="C15" s="18"/>
      <c r="D15" s="3"/>
      <c r="E15" s="18"/>
      <c r="F15" s="18"/>
      <c r="G15" s="18" t="s">
        <v>15</v>
      </c>
      <c r="H15" s="3" t="s">
        <v>28</v>
      </c>
      <c r="I15" s="78" t="s">
        <v>1248</v>
      </c>
      <c r="J15" s="8" t="s">
        <v>35</v>
      </c>
      <c r="K15" s="78" t="s">
        <v>853</v>
      </c>
      <c r="L15" s="3"/>
      <c r="M15" s="23">
        <v>0.01</v>
      </c>
      <c r="N15" s="3"/>
      <c r="O15" s="23" t="s">
        <v>61</v>
      </c>
      <c r="P15" s="3" t="s">
        <v>31</v>
      </c>
      <c r="Q15" s="78">
        <v>88</v>
      </c>
      <c r="R15" s="3" t="s">
        <v>34</v>
      </c>
      <c r="S15" s="78">
        <v>88</v>
      </c>
    </row>
    <row r="16" spans="1:19" s="9" customFormat="1" ht="12.75" customHeight="1" x14ac:dyDescent="0.2">
      <c r="C16" s="90" t="s">
        <v>2</v>
      </c>
      <c r="D16" s="3" t="s">
        <v>44</v>
      </c>
      <c r="E16" s="199" t="s">
        <v>488</v>
      </c>
      <c r="F16" s="199"/>
      <c r="G16" s="199"/>
      <c r="H16" s="8"/>
      <c r="I16" s="21"/>
      <c r="J16" s="8" t="s">
        <v>36</v>
      </c>
      <c r="K16" s="91" t="s">
        <v>487</v>
      </c>
      <c r="L16" s="5"/>
      <c r="M16" s="5"/>
      <c r="N16" s="5"/>
      <c r="O16" s="5"/>
      <c r="P16" s="5"/>
      <c r="Q16" s="5"/>
      <c r="R16" s="5"/>
      <c r="S16" s="5"/>
    </row>
    <row r="17" spans="1:19" ht="12.75" customHeight="1" x14ac:dyDescent="0.2"/>
    <row r="18" spans="1:19" ht="12.75" customHeight="1" x14ac:dyDescent="0.2">
      <c r="A18" s="5">
        <v>85</v>
      </c>
      <c r="B18" s="5" t="s">
        <v>45</v>
      </c>
      <c r="C18" s="45" t="s">
        <v>1247</v>
      </c>
      <c r="E18" s="78">
        <v>2</v>
      </c>
      <c r="F18" s="5" t="s">
        <v>25</v>
      </c>
      <c r="G18" s="19" t="s">
        <v>18</v>
      </c>
      <c r="H18" s="4" t="s">
        <v>46</v>
      </c>
      <c r="I18" s="34">
        <v>44249</v>
      </c>
      <c r="J18" s="19"/>
      <c r="K18" s="18"/>
      <c r="L18" s="3"/>
      <c r="M18" s="130" t="s">
        <v>899</v>
      </c>
      <c r="N18" s="3"/>
      <c r="O18" s="36" t="s">
        <v>61</v>
      </c>
      <c r="P18" s="21"/>
      <c r="Q18" s="21"/>
      <c r="R18" s="21"/>
      <c r="S18" s="21"/>
    </row>
    <row r="19" spans="1:19" ht="12.75" customHeight="1" x14ac:dyDescent="0.2">
      <c r="A19" s="5"/>
      <c r="B19" s="5" t="s">
        <v>24</v>
      </c>
      <c r="C19" s="78" t="s">
        <v>75</v>
      </c>
      <c r="E19" s="18"/>
      <c r="F19" s="5"/>
      <c r="G19" s="18" t="s">
        <v>14</v>
      </c>
      <c r="H19" s="3" t="s">
        <v>27</v>
      </c>
      <c r="I19" s="78" t="s">
        <v>610</v>
      </c>
      <c r="J19" s="19"/>
      <c r="K19" s="18"/>
      <c r="L19" s="3"/>
      <c r="M19" s="174" t="s">
        <v>609</v>
      </c>
      <c r="N19" s="3"/>
      <c r="O19" s="23" t="s">
        <v>61</v>
      </c>
      <c r="P19" s="3" t="s">
        <v>30</v>
      </c>
      <c r="Q19" s="78">
        <v>90</v>
      </c>
      <c r="R19" s="3" t="s">
        <v>33</v>
      </c>
      <c r="S19" s="78">
        <v>87</v>
      </c>
    </row>
    <row r="20" spans="1:19" ht="12.75" customHeight="1" x14ac:dyDescent="0.2">
      <c r="A20" s="5"/>
      <c r="B20" s="5"/>
      <c r="C20" s="18"/>
      <c r="E20" s="18"/>
      <c r="F20" s="5"/>
      <c r="G20" s="18" t="s">
        <v>15</v>
      </c>
      <c r="H20" s="3" t="s">
        <v>28</v>
      </c>
      <c r="I20" s="78" t="s">
        <v>902</v>
      </c>
      <c r="J20" s="8" t="s">
        <v>35</v>
      </c>
      <c r="K20" s="78" t="s">
        <v>243</v>
      </c>
      <c r="L20" s="3"/>
      <c r="M20" s="174" t="s">
        <v>517</v>
      </c>
      <c r="N20" s="3"/>
      <c r="O20" s="23" t="s">
        <v>61</v>
      </c>
      <c r="P20" s="3" t="s">
        <v>31</v>
      </c>
      <c r="Q20" s="78">
        <v>89</v>
      </c>
      <c r="R20" s="3" t="s">
        <v>34</v>
      </c>
      <c r="S20" s="78">
        <v>90</v>
      </c>
    </row>
    <row r="21" spans="1:19" ht="12.75" customHeight="1" x14ac:dyDescent="0.2">
      <c r="A21" s="5"/>
      <c r="B21" s="5" t="s">
        <v>45</v>
      </c>
      <c r="C21" s="45" t="s">
        <v>1246</v>
      </c>
      <c r="E21" s="78">
        <v>1</v>
      </c>
      <c r="F21" s="5" t="s">
        <v>25</v>
      </c>
      <c r="G21" s="19" t="s">
        <v>18</v>
      </c>
      <c r="H21" s="4" t="s">
        <v>46</v>
      </c>
      <c r="I21" s="34">
        <v>44242</v>
      </c>
      <c r="J21" s="19"/>
      <c r="K21" s="18"/>
      <c r="L21" s="3"/>
      <c r="M21" s="130" t="s">
        <v>899</v>
      </c>
      <c r="N21" s="3"/>
      <c r="O21" s="36" t="s">
        <v>61</v>
      </c>
      <c r="P21" s="21"/>
      <c r="Q21" s="21"/>
      <c r="R21" s="21"/>
      <c r="S21" s="21"/>
    </row>
    <row r="22" spans="1:19" ht="12.75" customHeight="1" x14ac:dyDescent="0.2">
      <c r="A22" s="5"/>
      <c r="B22" s="5" t="s">
        <v>24</v>
      </c>
      <c r="C22" s="78" t="s">
        <v>75</v>
      </c>
      <c r="E22" s="18"/>
      <c r="F22" s="5"/>
      <c r="G22" s="18" t="s">
        <v>14</v>
      </c>
      <c r="H22" s="3" t="s">
        <v>27</v>
      </c>
      <c r="I22" s="78" t="s">
        <v>492</v>
      </c>
      <c r="J22" s="19"/>
      <c r="K22" s="18"/>
      <c r="L22" s="3"/>
      <c r="M22" s="23">
        <v>7.0000000000000007E-2</v>
      </c>
      <c r="N22" s="3"/>
      <c r="O22" s="23" t="s">
        <v>61</v>
      </c>
      <c r="P22" s="3" t="s">
        <v>30</v>
      </c>
      <c r="Q22" s="78">
        <v>90</v>
      </c>
      <c r="R22" s="3" t="s">
        <v>33</v>
      </c>
      <c r="S22" s="78">
        <v>89</v>
      </c>
    </row>
    <row r="23" spans="1:19" ht="12.75" customHeight="1" x14ac:dyDescent="0.2">
      <c r="A23" s="5"/>
      <c r="B23" s="5"/>
      <c r="C23" s="18"/>
      <c r="E23" s="18"/>
      <c r="F23" s="5"/>
      <c r="G23" s="18" t="s">
        <v>15</v>
      </c>
      <c r="H23" s="3" t="s">
        <v>28</v>
      </c>
      <c r="I23" s="78" t="s">
        <v>1245</v>
      </c>
      <c r="J23" s="8" t="s">
        <v>35</v>
      </c>
      <c r="K23" s="78" t="s">
        <v>369</v>
      </c>
      <c r="L23" s="3"/>
      <c r="M23" s="174" t="s">
        <v>903</v>
      </c>
      <c r="N23" s="3"/>
      <c r="O23" s="23" t="s">
        <v>61</v>
      </c>
      <c r="P23" s="3" t="s">
        <v>31</v>
      </c>
      <c r="Q23" s="78">
        <v>88</v>
      </c>
      <c r="R23" s="3" t="s">
        <v>34</v>
      </c>
      <c r="S23" s="78">
        <v>88</v>
      </c>
    </row>
    <row r="24" spans="1:19" ht="12.75" customHeight="1" x14ac:dyDescent="0.2">
      <c r="A24" s="5"/>
      <c r="B24" s="5" t="s">
        <v>45</v>
      </c>
      <c r="C24" s="45" t="s">
        <v>1244</v>
      </c>
      <c r="E24" s="78">
        <v>1</v>
      </c>
      <c r="F24" s="5" t="s">
        <v>25</v>
      </c>
      <c r="G24" s="19" t="s">
        <v>18</v>
      </c>
      <c r="H24" s="4" t="s">
        <v>46</v>
      </c>
      <c r="I24" s="34">
        <v>44247</v>
      </c>
      <c r="J24" s="19"/>
      <c r="K24" s="18"/>
      <c r="L24" s="3"/>
      <c r="M24" s="130" t="s">
        <v>889</v>
      </c>
      <c r="N24" s="3"/>
      <c r="O24" s="36" t="s">
        <v>61</v>
      </c>
      <c r="P24" s="21"/>
      <c r="Q24" s="21"/>
      <c r="R24" s="21"/>
      <c r="S24" s="21"/>
    </row>
    <row r="25" spans="1:19" ht="12.75" customHeight="1" x14ac:dyDescent="0.2">
      <c r="A25" s="5"/>
      <c r="B25" s="5" t="s">
        <v>24</v>
      </c>
      <c r="C25" s="78" t="s">
        <v>75</v>
      </c>
      <c r="E25" s="18"/>
      <c r="F25" s="5"/>
      <c r="G25" s="18" t="s">
        <v>14</v>
      </c>
      <c r="H25" s="3" t="s">
        <v>27</v>
      </c>
      <c r="I25" s="78" t="s">
        <v>1161</v>
      </c>
      <c r="J25" s="19"/>
      <c r="K25" s="18"/>
      <c r="L25" s="3"/>
      <c r="M25" s="174" t="s">
        <v>1160</v>
      </c>
      <c r="N25" s="3"/>
      <c r="O25" s="23" t="s">
        <v>61</v>
      </c>
      <c r="P25" s="3" t="s">
        <v>30</v>
      </c>
      <c r="Q25" s="78">
        <v>90</v>
      </c>
      <c r="R25" s="3" t="s">
        <v>33</v>
      </c>
      <c r="S25" s="78">
        <v>89</v>
      </c>
    </row>
    <row r="26" spans="1:19" ht="12.75" customHeight="1" x14ac:dyDescent="0.2">
      <c r="A26" s="5"/>
      <c r="B26" s="5"/>
      <c r="C26" s="18"/>
      <c r="E26" s="18"/>
      <c r="F26" s="5"/>
      <c r="G26" s="18" t="s">
        <v>15</v>
      </c>
      <c r="H26" s="3" t="s">
        <v>28</v>
      </c>
      <c r="I26" s="78" t="s">
        <v>1243</v>
      </c>
      <c r="J26" s="8" t="s">
        <v>35</v>
      </c>
      <c r="K26" s="78" t="s">
        <v>186</v>
      </c>
      <c r="L26" s="3"/>
      <c r="M26" s="174" t="s">
        <v>1241</v>
      </c>
      <c r="N26" s="3"/>
      <c r="O26" s="23" t="s">
        <v>61</v>
      </c>
      <c r="P26" s="3" t="s">
        <v>31</v>
      </c>
      <c r="Q26" s="78">
        <v>90</v>
      </c>
      <c r="R26" s="3" t="s">
        <v>34</v>
      </c>
      <c r="S26" s="78">
        <v>89</v>
      </c>
    </row>
    <row r="27" spans="1:19" ht="12.75" customHeight="1" x14ac:dyDescent="0.2">
      <c r="A27" s="5" t="s">
        <v>12</v>
      </c>
      <c r="B27" s="5" t="s">
        <v>45</v>
      </c>
      <c r="C27" s="45" t="s">
        <v>1242</v>
      </c>
      <c r="E27" s="78">
        <v>2</v>
      </c>
      <c r="F27" s="5" t="s">
        <v>25</v>
      </c>
      <c r="G27" s="19" t="s">
        <v>18</v>
      </c>
      <c r="H27" s="4" t="s">
        <v>46</v>
      </c>
      <c r="I27" s="34">
        <v>44252</v>
      </c>
      <c r="J27" s="19"/>
      <c r="K27" s="18"/>
      <c r="L27" s="3"/>
      <c r="M27" s="130" t="s">
        <v>1241</v>
      </c>
      <c r="N27" s="3"/>
      <c r="O27" s="36" t="s">
        <v>61</v>
      </c>
      <c r="P27" s="21"/>
      <c r="Q27" s="21"/>
      <c r="R27" s="21"/>
      <c r="S27" s="21"/>
    </row>
    <row r="28" spans="1:19" ht="12.75" customHeight="1" x14ac:dyDescent="0.2">
      <c r="A28" s="5"/>
      <c r="B28" s="5" t="s">
        <v>24</v>
      </c>
      <c r="C28" s="78" t="s">
        <v>75</v>
      </c>
      <c r="D28" s="3"/>
      <c r="E28" s="18"/>
      <c r="F28" s="18"/>
      <c r="G28" s="18" t="s">
        <v>14</v>
      </c>
      <c r="H28" s="3" t="s">
        <v>27</v>
      </c>
      <c r="I28" s="78" t="s">
        <v>492</v>
      </c>
      <c r="J28" s="19"/>
      <c r="K28" s="18"/>
      <c r="L28" s="3"/>
      <c r="M28" s="23">
        <v>7.0000000000000007E-2</v>
      </c>
      <c r="N28" s="3"/>
      <c r="O28" s="23" t="s">
        <v>61</v>
      </c>
      <c r="P28" s="3" t="s">
        <v>30</v>
      </c>
      <c r="Q28" s="78">
        <v>90</v>
      </c>
      <c r="R28" s="3" t="s">
        <v>33</v>
      </c>
      <c r="S28" s="78">
        <v>89</v>
      </c>
    </row>
    <row r="29" spans="1:19" ht="12.75" customHeight="1" x14ac:dyDescent="0.2">
      <c r="B29" s="5"/>
      <c r="C29" s="18"/>
      <c r="D29" s="3"/>
      <c r="E29" s="18"/>
      <c r="F29" s="18"/>
      <c r="G29" s="18" t="s">
        <v>15</v>
      </c>
      <c r="H29" s="3" t="s">
        <v>28</v>
      </c>
      <c r="I29" s="78" t="s">
        <v>1240</v>
      </c>
      <c r="J29" s="8" t="s">
        <v>35</v>
      </c>
      <c r="K29" s="78" t="s">
        <v>722</v>
      </c>
      <c r="L29" s="3"/>
      <c r="M29" s="174" t="s">
        <v>1239</v>
      </c>
      <c r="N29" s="3"/>
      <c r="O29" s="23" t="s">
        <v>61</v>
      </c>
      <c r="P29" s="3" t="s">
        <v>31</v>
      </c>
      <c r="Q29" s="78">
        <v>90</v>
      </c>
      <c r="R29" s="3" t="s">
        <v>34</v>
      </c>
      <c r="S29" s="78">
        <v>90</v>
      </c>
    </row>
    <row r="30" spans="1:19" s="9" customFormat="1" ht="12.75" customHeight="1" x14ac:dyDescent="0.2">
      <c r="C30" s="90" t="s">
        <v>2</v>
      </c>
      <c r="D30" s="3" t="s">
        <v>44</v>
      </c>
      <c r="E30" s="199" t="s">
        <v>488</v>
      </c>
      <c r="F30" s="199"/>
      <c r="G30" s="199"/>
      <c r="H30" s="8"/>
      <c r="I30" s="21"/>
      <c r="J30" s="8" t="s">
        <v>36</v>
      </c>
      <c r="K30" s="91" t="s">
        <v>487</v>
      </c>
      <c r="L30" s="5"/>
      <c r="M30" s="5"/>
      <c r="N30" s="5"/>
      <c r="O30" s="5"/>
      <c r="P30" s="5"/>
      <c r="Q30" s="5"/>
      <c r="R30" s="5"/>
      <c r="S30" s="5"/>
    </row>
    <row r="31" spans="1:19" ht="12.75" customHeight="1" x14ac:dyDescent="0.2"/>
    <row r="32" spans="1:19" ht="12.75" customHeight="1" x14ac:dyDescent="0.2">
      <c r="A32" s="5">
        <v>86</v>
      </c>
      <c r="B32" s="6" t="s">
        <v>45</v>
      </c>
      <c r="C32" s="46" t="s">
        <v>1238</v>
      </c>
      <c r="E32" s="23">
        <v>2</v>
      </c>
      <c r="F32" s="5" t="s">
        <v>25</v>
      </c>
      <c r="G32" s="3" t="s">
        <v>13</v>
      </c>
      <c r="H32" s="3" t="s">
        <v>46</v>
      </c>
      <c r="I32" s="89">
        <v>44264</v>
      </c>
      <c r="J32" s="4" t="s">
        <v>60</v>
      </c>
      <c r="K32" s="35" t="s">
        <v>38</v>
      </c>
      <c r="L32" s="3"/>
      <c r="M32" s="130" t="s">
        <v>1237</v>
      </c>
      <c r="N32" s="3"/>
      <c r="O32" s="36" t="s">
        <v>61</v>
      </c>
      <c r="P32" s="3" t="s">
        <v>49</v>
      </c>
      <c r="Q32" s="36">
        <v>0</v>
      </c>
      <c r="R32" s="3" t="s">
        <v>50</v>
      </c>
      <c r="S32" s="36">
        <v>0</v>
      </c>
    </row>
    <row r="33" spans="1:19" ht="12.75" customHeight="1" x14ac:dyDescent="0.2">
      <c r="A33" s="5"/>
      <c r="B33" s="5" t="s">
        <v>24</v>
      </c>
      <c r="C33" s="23"/>
      <c r="E33" s="3"/>
      <c r="F33" s="5"/>
      <c r="G33" s="3" t="s">
        <v>14</v>
      </c>
      <c r="H33" s="6" t="s">
        <v>53</v>
      </c>
      <c r="I33" s="88" t="s">
        <v>1224</v>
      </c>
      <c r="J33" s="3"/>
      <c r="K33" s="3"/>
      <c r="L33" s="3"/>
      <c r="M33" s="174" t="s">
        <v>1236</v>
      </c>
      <c r="N33" s="3"/>
      <c r="O33" s="23" t="s">
        <v>61</v>
      </c>
      <c r="P33" s="3" t="s">
        <v>30</v>
      </c>
      <c r="Q33" s="23">
        <v>89</v>
      </c>
      <c r="R33" s="3" t="s">
        <v>40</v>
      </c>
      <c r="S33" s="23">
        <v>87</v>
      </c>
    </row>
    <row r="34" spans="1:19" ht="12.75" customHeight="1" x14ac:dyDescent="0.2">
      <c r="A34" s="5"/>
      <c r="B34" s="5"/>
      <c r="C34" s="3"/>
      <c r="E34" s="3"/>
      <c r="F34" s="5"/>
      <c r="G34" s="3" t="s">
        <v>15</v>
      </c>
      <c r="H34" s="6" t="s">
        <v>54</v>
      </c>
      <c r="I34" s="88" t="s">
        <v>1235</v>
      </c>
      <c r="J34" s="3" t="s">
        <v>39</v>
      </c>
      <c r="K34" s="23" t="s">
        <v>152</v>
      </c>
      <c r="L34" s="3"/>
      <c r="M34" s="174" t="s">
        <v>1234</v>
      </c>
      <c r="N34" s="3"/>
      <c r="O34" s="23" t="s">
        <v>61</v>
      </c>
      <c r="P34" s="3" t="s">
        <v>31</v>
      </c>
      <c r="Q34" s="23">
        <v>89</v>
      </c>
      <c r="R34" s="3" t="s">
        <v>34</v>
      </c>
      <c r="S34" s="23">
        <v>90</v>
      </c>
    </row>
    <row r="35" spans="1:19" ht="12.75" customHeight="1" x14ac:dyDescent="0.2">
      <c r="A35" s="5"/>
      <c r="B35" s="6" t="s">
        <v>45</v>
      </c>
      <c r="C35" s="46" t="s">
        <v>1233</v>
      </c>
      <c r="E35" s="23">
        <v>2</v>
      </c>
      <c r="F35" s="5" t="s">
        <v>25</v>
      </c>
      <c r="G35" s="3" t="s">
        <v>13</v>
      </c>
      <c r="H35" s="3" t="s">
        <v>46</v>
      </c>
      <c r="I35" s="89">
        <v>44265</v>
      </c>
      <c r="J35" s="4" t="s">
        <v>60</v>
      </c>
      <c r="K35" s="35" t="s">
        <v>38</v>
      </c>
      <c r="L35" s="3"/>
      <c r="M35" s="130" t="s">
        <v>1232</v>
      </c>
      <c r="N35" s="3"/>
      <c r="O35" s="36" t="s">
        <v>61</v>
      </c>
      <c r="P35" s="3" t="s">
        <v>49</v>
      </c>
      <c r="Q35" s="36">
        <v>0</v>
      </c>
      <c r="R35" s="3" t="s">
        <v>50</v>
      </c>
      <c r="S35" s="36">
        <v>0</v>
      </c>
    </row>
    <row r="36" spans="1:19" ht="12.75" customHeight="1" x14ac:dyDescent="0.2">
      <c r="A36" s="5"/>
      <c r="B36" s="5" t="s">
        <v>24</v>
      </c>
      <c r="C36" s="23"/>
      <c r="E36" s="3"/>
      <c r="F36" s="5"/>
      <c r="G36" s="3" t="s">
        <v>14</v>
      </c>
      <c r="H36" s="6" t="s">
        <v>53</v>
      </c>
      <c r="I36" s="88" t="s">
        <v>1224</v>
      </c>
      <c r="J36" s="3"/>
      <c r="K36" s="3"/>
      <c r="L36" s="3"/>
      <c r="M36" s="174" t="s">
        <v>1223</v>
      </c>
      <c r="N36" s="3"/>
      <c r="O36" s="23" t="s">
        <v>61</v>
      </c>
      <c r="P36" s="3" t="s">
        <v>30</v>
      </c>
      <c r="Q36" s="23">
        <v>89</v>
      </c>
      <c r="R36" s="3" t="s">
        <v>40</v>
      </c>
      <c r="S36" s="23">
        <v>87</v>
      </c>
    </row>
    <row r="37" spans="1:19" ht="12.75" customHeight="1" x14ac:dyDescent="0.2">
      <c r="A37" s="5"/>
      <c r="B37" s="5"/>
      <c r="C37" s="3"/>
      <c r="E37" s="3"/>
      <c r="F37" s="5"/>
      <c r="G37" s="3" t="s">
        <v>15</v>
      </c>
      <c r="H37" s="6" t="s">
        <v>54</v>
      </c>
      <c r="I37" s="88" t="s">
        <v>1231</v>
      </c>
      <c r="J37" s="3" t="s">
        <v>39</v>
      </c>
      <c r="K37" s="23" t="s">
        <v>243</v>
      </c>
      <c r="L37" s="3"/>
      <c r="M37" s="174" t="s">
        <v>1041</v>
      </c>
      <c r="N37" s="3"/>
      <c r="O37" s="23" t="s">
        <v>61</v>
      </c>
      <c r="P37" s="3" t="s">
        <v>31</v>
      </c>
      <c r="Q37" s="23">
        <v>92</v>
      </c>
      <c r="R37" s="3" t="s">
        <v>34</v>
      </c>
      <c r="S37" s="23">
        <v>89</v>
      </c>
    </row>
    <row r="38" spans="1:19" ht="12.75" customHeight="1" x14ac:dyDescent="0.2">
      <c r="A38" s="5"/>
      <c r="B38" s="6" t="s">
        <v>45</v>
      </c>
      <c r="C38" s="46" t="s">
        <v>1230</v>
      </c>
      <c r="E38" s="23">
        <v>2</v>
      </c>
      <c r="F38" s="5" t="s">
        <v>25</v>
      </c>
      <c r="G38" s="3" t="s">
        <v>13</v>
      </c>
      <c r="H38" s="3" t="s">
        <v>46</v>
      </c>
      <c r="I38" s="89">
        <v>44266</v>
      </c>
      <c r="J38" s="4" t="s">
        <v>60</v>
      </c>
      <c r="K38" s="35" t="s">
        <v>38</v>
      </c>
      <c r="L38" s="3"/>
      <c r="M38" s="36" t="s">
        <v>1229</v>
      </c>
      <c r="N38" s="3"/>
      <c r="O38" s="36" t="s">
        <v>61</v>
      </c>
      <c r="P38" s="3" t="s">
        <v>49</v>
      </c>
      <c r="Q38" s="36">
        <v>0</v>
      </c>
      <c r="R38" s="3" t="s">
        <v>50</v>
      </c>
      <c r="S38" s="36">
        <v>0</v>
      </c>
    </row>
    <row r="39" spans="1:19" ht="12.75" customHeight="1" x14ac:dyDescent="0.2">
      <c r="A39" s="5"/>
      <c r="B39" s="5" t="s">
        <v>24</v>
      </c>
      <c r="C39" s="23"/>
      <c r="E39" s="3"/>
      <c r="F39" s="5"/>
      <c r="G39" s="3" t="s">
        <v>14</v>
      </c>
      <c r="H39" s="6" t="s">
        <v>53</v>
      </c>
      <c r="I39" s="88" t="s">
        <v>822</v>
      </c>
      <c r="J39" s="3"/>
      <c r="K39" s="3"/>
      <c r="L39" s="3"/>
      <c r="M39" s="23" t="s">
        <v>821</v>
      </c>
      <c r="N39" s="3"/>
      <c r="O39" s="23" t="s">
        <v>61</v>
      </c>
      <c r="P39" s="3" t="s">
        <v>30</v>
      </c>
      <c r="Q39" s="23">
        <v>90</v>
      </c>
      <c r="R39" s="3" t="s">
        <v>40</v>
      </c>
      <c r="S39" s="23">
        <v>89</v>
      </c>
    </row>
    <row r="40" spans="1:19" ht="12.75" customHeight="1" x14ac:dyDescent="0.2">
      <c r="A40" s="5"/>
      <c r="B40" s="5"/>
      <c r="C40" s="3"/>
      <c r="E40" s="3"/>
      <c r="F40" s="5"/>
      <c r="G40" s="3" t="s">
        <v>15</v>
      </c>
      <c r="H40" s="6" t="s">
        <v>54</v>
      </c>
      <c r="I40" s="88" t="s">
        <v>1228</v>
      </c>
      <c r="J40" s="3" t="s">
        <v>39</v>
      </c>
      <c r="K40" s="23" t="s">
        <v>152</v>
      </c>
      <c r="L40" s="3"/>
      <c r="M40" s="23" t="s">
        <v>1227</v>
      </c>
      <c r="N40" s="3"/>
      <c r="O40" s="23" t="s">
        <v>61</v>
      </c>
      <c r="P40" s="3" t="s">
        <v>31</v>
      </c>
      <c r="Q40" s="23">
        <v>87</v>
      </c>
      <c r="R40" s="3" t="s">
        <v>34</v>
      </c>
      <c r="S40" s="23">
        <v>88</v>
      </c>
    </row>
    <row r="41" spans="1:19" ht="12.75" customHeight="1" x14ac:dyDescent="0.2">
      <c r="A41" s="5" t="s">
        <v>12</v>
      </c>
      <c r="B41" s="6" t="s">
        <v>45</v>
      </c>
      <c r="C41" s="46" t="s">
        <v>1226</v>
      </c>
      <c r="E41" s="23">
        <v>2</v>
      </c>
      <c r="F41" s="5" t="s">
        <v>25</v>
      </c>
      <c r="G41" s="3" t="s">
        <v>13</v>
      </c>
      <c r="H41" s="3" t="s">
        <v>46</v>
      </c>
      <c r="I41" s="89">
        <v>44283</v>
      </c>
      <c r="J41" s="4" t="s">
        <v>60</v>
      </c>
      <c r="K41" s="35" t="s">
        <v>38</v>
      </c>
      <c r="L41" s="3"/>
      <c r="M41" s="130" t="s">
        <v>1225</v>
      </c>
      <c r="N41" s="3"/>
      <c r="O41" s="36" t="s">
        <v>61</v>
      </c>
      <c r="P41" s="3" t="s">
        <v>49</v>
      </c>
      <c r="Q41" s="36">
        <v>0</v>
      </c>
      <c r="R41" s="3" t="s">
        <v>50</v>
      </c>
      <c r="S41" s="36">
        <v>0</v>
      </c>
    </row>
    <row r="42" spans="1:19" ht="12.75" customHeight="1" x14ac:dyDescent="0.2">
      <c r="A42" s="5"/>
      <c r="B42" s="5" t="s">
        <v>24</v>
      </c>
      <c r="C42" s="23"/>
      <c r="E42" s="3"/>
      <c r="F42" s="5"/>
      <c r="G42" s="3" t="s">
        <v>14</v>
      </c>
      <c r="H42" s="6" t="s">
        <v>53</v>
      </c>
      <c r="I42" s="88" t="s">
        <v>1224</v>
      </c>
      <c r="J42" s="3"/>
      <c r="K42" s="3"/>
      <c r="L42" s="3"/>
      <c r="M42" s="174" t="s">
        <v>1223</v>
      </c>
      <c r="N42" s="3"/>
      <c r="O42" s="23" t="s">
        <v>61</v>
      </c>
      <c r="P42" s="3" t="s">
        <v>30</v>
      </c>
      <c r="Q42" s="23">
        <v>89</v>
      </c>
      <c r="R42" s="3" t="s">
        <v>40</v>
      </c>
      <c r="S42" s="23">
        <v>87</v>
      </c>
    </row>
    <row r="43" spans="1:19" ht="12.75" customHeight="1" x14ac:dyDescent="0.2">
      <c r="B43" s="5"/>
      <c r="C43" s="3"/>
      <c r="D43" s="3"/>
      <c r="E43" s="3"/>
      <c r="F43" s="3"/>
      <c r="G43" s="3" t="s">
        <v>15</v>
      </c>
      <c r="H43" s="6" t="s">
        <v>54</v>
      </c>
      <c r="I43" s="88" t="s">
        <v>1222</v>
      </c>
      <c r="J43" s="3" t="s">
        <v>39</v>
      </c>
      <c r="K43" s="23" t="s">
        <v>722</v>
      </c>
      <c r="L43" s="3"/>
      <c r="M43" s="174" t="s">
        <v>1221</v>
      </c>
      <c r="N43" s="3"/>
      <c r="O43" s="23" t="s">
        <v>61</v>
      </c>
      <c r="P43" s="3" t="s">
        <v>31</v>
      </c>
      <c r="Q43" s="23">
        <v>89</v>
      </c>
      <c r="R43" s="3" t="s">
        <v>34</v>
      </c>
      <c r="S43" s="23">
        <v>89</v>
      </c>
    </row>
    <row r="44" spans="1:19" s="9" customFormat="1" ht="12.75" customHeight="1" x14ac:dyDescent="0.2">
      <c r="C44" s="90" t="s">
        <v>2</v>
      </c>
      <c r="D44" s="3" t="s">
        <v>44</v>
      </c>
      <c r="E44" s="199" t="s">
        <v>818</v>
      </c>
      <c r="F44" s="199"/>
      <c r="G44" s="199"/>
      <c r="H44" s="8"/>
      <c r="I44" s="21"/>
      <c r="J44" s="8" t="s">
        <v>36</v>
      </c>
      <c r="K44" s="91" t="s">
        <v>654</v>
      </c>
      <c r="L44" s="182"/>
      <c r="M44" s="182"/>
      <c r="N44" s="182"/>
      <c r="O44" s="182"/>
      <c r="P44" s="182"/>
      <c r="Q44" s="182"/>
      <c r="R44" s="182"/>
      <c r="S44" s="182"/>
    </row>
    <row r="45" spans="1:19" ht="12.75" customHeight="1" x14ac:dyDescent="0.2"/>
    <row r="46" spans="1:19" ht="12.75" customHeight="1" x14ac:dyDescent="0.2">
      <c r="A46" s="5">
        <v>87</v>
      </c>
      <c r="B46" s="6" t="s">
        <v>45</v>
      </c>
      <c r="C46" s="46" t="s">
        <v>1220</v>
      </c>
      <c r="E46" s="23">
        <v>2</v>
      </c>
      <c r="F46" s="5" t="s">
        <v>25</v>
      </c>
      <c r="G46" s="3" t="s">
        <v>13</v>
      </c>
      <c r="H46" s="3" t="s">
        <v>46</v>
      </c>
      <c r="I46" s="89">
        <v>44252</v>
      </c>
      <c r="J46" s="4" t="s">
        <v>60</v>
      </c>
      <c r="K46" s="35"/>
      <c r="L46" s="3"/>
      <c r="M46" s="130" t="s">
        <v>1219</v>
      </c>
      <c r="N46" s="3"/>
      <c r="O46" s="36" t="s">
        <v>61</v>
      </c>
      <c r="P46" s="3" t="s">
        <v>49</v>
      </c>
      <c r="Q46" s="36">
        <v>0</v>
      </c>
      <c r="R46" s="3" t="s">
        <v>50</v>
      </c>
      <c r="S46" s="36">
        <v>0</v>
      </c>
    </row>
    <row r="47" spans="1:19" ht="12.75" customHeight="1" x14ac:dyDescent="0.2">
      <c r="A47" s="5"/>
      <c r="B47" s="5" t="s">
        <v>24</v>
      </c>
      <c r="C47" s="23" t="s">
        <v>75</v>
      </c>
      <c r="E47" s="3"/>
      <c r="F47" s="5"/>
      <c r="G47" s="3" t="s">
        <v>14</v>
      </c>
      <c r="H47" s="6" t="s">
        <v>53</v>
      </c>
      <c r="I47" s="88" t="s">
        <v>1049</v>
      </c>
      <c r="J47" s="3"/>
      <c r="K47" s="3"/>
      <c r="L47" s="3"/>
      <c r="M47" s="174" t="s">
        <v>1097</v>
      </c>
      <c r="N47" s="3"/>
      <c r="O47" s="23" t="s">
        <v>61</v>
      </c>
      <c r="P47" s="3" t="s">
        <v>30</v>
      </c>
      <c r="Q47" s="23">
        <v>89</v>
      </c>
      <c r="R47" s="3" t="s">
        <v>40</v>
      </c>
      <c r="S47" s="23">
        <v>88</v>
      </c>
    </row>
    <row r="48" spans="1:19" ht="12.75" customHeight="1" x14ac:dyDescent="0.2">
      <c r="A48" s="5"/>
      <c r="B48" s="5"/>
      <c r="C48" s="3"/>
      <c r="E48" s="3"/>
      <c r="F48" s="5"/>
      <c r="G48" s="3" t="s">
        <v>15</v>
      </c>
      <c r="H48" s="6" t="s">
        <v>54</v>
      </c>
      <c r="I48" s="88" t="s">
        <v>1218</v>
      </c>
      <c r="J48" s="3" t="s">
        <v>39</v>
      </c>
      <c r="K48" s="23" t="s">
        <v>1217</v>
      </c>
      <c r="L48" s="3"/>
      <c r="M48" s="174" t="s">
        <v>1216</v>
      </c>
      <c r="N48" s="3"/>
      <c r="O48" s="23" t="s">
        <v>61</v>
      </c>
      <c r="P48" s="3" t="s">
        <v>31</v>
      </c>
      <c r="Q48" s="23">
        <v>92</v>
      </c>
      <c r="R48" s="3" t="s">
        <v>34</v>
      </c>
      <c r="S48" s="23">
        <v>91</v>
      </c>
    </row>
    <row r="49" spans="1:19" ht="12.75" customHeight="1" x14ac:dyDescent="0.2">
      <c r="A49" s="5"/>
      <c r="B49" s="6" t="s">
        <v>45</v>
      </c>
      <c r="C49" s="46" t="s">
        <v>1215</v>
      </c>
      <c r="E49" s="23">
        <v>2</v>
      </c>
      <c r="F49" s="5" t="s">
        <v>25</v>
      </c>
      <c r="G49" s="3" t="s">
        <v>13</v>
      </c>
      <c r="H49" s="3" t="s">
        <v>46</v>
      </c>
      <c r="I49" s="89">
        <v>44254</v>
      </c>
      <c r="J49" s="4" t="s">
        <v>60</v>
      </c>
      <c r="K49" s="35"/>
      <c r="L49" s="3"/>
      <c r="M49" s="130" t="s">
        <v>1214</v>
      </c>
      <c r="N49" s="3"/>
      <c r="O49" s="36" t="s">
        <v>61</v>
      </c>
      <c r="P49" s="3" t="s">
        <v>49</v>
      </c>
      <c r="Q49" s="36">
        <v>0</v>
      </c>
      <c r="R49" s="3" t="s">
        <v>50</v>
      </c>
      <c r="S49" s="36">
        <v>0</v>
      </c>
    </row>
    <row r="50" spans="1:19" ht="12.75" customHeight="1" x14ac:dyDescent="0.2">
      <c r="A50" s="5"/>
      <c r="B50" s="5" t="s">
        <v>24</v>
      </c>
      <c r="C50" s="23" t="s">
        <v>75</v>
      </c>
      <c r="E50" s="3"/>
      <c r="F50" s="5"/>
      <c r="G50" s="3" t="s">
        <v>14</v>
      </c>
      <c r="H50" s="6" t="s">
        <v>53</v>
      </c>
      <c r="I50" s="88" t="s">
        <v>1213</v>
      </c>
      <c r="J50" s="3"/>
      <c r="K50" s="3"/>
      <c r="L50" s="3"/>
      <c r="M50" s="174" t="s">
        <v>1212</v>
      </c>
      <c r="N50" s="3"/>
      <c r="O50" s="23" t="s">
        <v>61</v>
      </c>
      <c r="P50" s="3" t="s">
        <v>30</v>
      </c>
      <c r="Q50" s="23">
        <v>90</v>
      </c>
      <c r="R50" s="3" t="s">
        <v>40</v>
      </c>
      <c r="S50" s="23">
        <v>89</v>
      </c>
    </row>
    <row r="51" spans="1:19" ht="12.75" customHeight="1" x14ac:dyDescent="0.2">
      <c r="A51" s="5"/>
      <c r="B51" s="5"/>
      <c r="C51" s="3"/>
      <c r="E51" s="3"/>
      <c r="F51" s="5"/>
      <c r="G51" s="3" t="s">
        <v>15</v>
      </c>
      <c r="H51" s="6" t="s">
        <v>54</v>
      </c>
      <c r="I51" s="88" t="s">
        <v>860</v>
      </c>
      <c r="J51" s="3" t="s">
        <v>39</v>
      </c>
      <c r="K51" s="23" t="s">
        <v>152</v>
      </c>
      <c r="L51" s="3"/>
      <c r="M51" s="174" t="s">
        <v>859</v>
      </c>
      <c r="N51" s="3"/>
      <c r="O51" s="23" t="s">
        <v>61</v>
      </c>
      <c r="P51" s="3" t="s">
        <v>31</v>
      </c>
      <c r="Q51" s="23">
        <v>90</v>
      </c>
      <c r="R51" s="3" t="s">
        <v>34</v>
      </c>
      <c r="S51" s="23">
        <v>90</v>
      </c>
    </row>
    <row r="52" spans="1:19" ht="12.75" customHeight="1" x14ac:dyDescent="0.2">
      <c r="A52" s="5"/>
      <c r="B52" s="6" t="s">
        <v>45</v>
      </c>
      <c r="C52" s="46" t="s">
        <v>1211</v>
      </c>
      <c r="E52" s="23">
        <v>2</v>
      </c>
      <c r="F52" s="5" t="s">
        <v>25</v>
      </c>
      <c r="G52" s="3" t="s">
        <v>13</v>
      </c>
      <c r="H52" s="3" t="s">
        <v>46</v>
      </c>
      <c r="I52" s="89">
        <v>44265</v>
      </c>
      <c r="J52" s="4" t="s">
        <v>60</v>
      </c>
      <c r="K52" s="35"/>
      <c r="L52" s="3"/>
      <c r="M52" s="130" t="s">
        <v>1210</v>
      </c>
      <c r="N52" s="3"/>
      <c r="O52" s="36" t="s">
        <v>61</v>
      </c>
      <c r="P52" s="3" t="s">
        <v>49</v>
      </c>
      <c r="Q52" s="36">
        <v>0</v>
      </c>
      <c r="R52" s="3" t="s">
        <v>50</v>
      </c>
      <c r="S52" s="36">
        <v>0</v>
      </c>
    </row>
    <row r="53" spans="1:19" ht="12.75" customHeight="1" x14ac:dyDescent="0.2">
      <c r="A53" s="5"/>
      <c r="B53" s="5" t="s">
        <v>24</v>
      </c>
      <c r="C53" s="23" t="s">
        <v>75</v>
      </c>
      <c r="E53" s="3"/>
      <c r="F53" s="5"/>
      <c r="G53" s="3" t="s">
        <v>14</v>
      </c>
      <c r="H53" s="6" t="s">
        <v>53</v>
      </c>
      <c r="I53" s="88" t="s">
        <v>1049</v>
      </c>
      <c r="J53" s="3"/>
      <c r="K53" s="3"/>
      <c r="L53" s="3"/>
      <c r="M53" s="174" t="s">
        <v>1097</v>
      </c>
      <c r="N53" s="3"/>
      <c r="O53" s="23" t="s">
        <v>61</v>
      </c>
      <c r="P53" s="3" t="s">
        <v>30</v>
      </c>
      <c r="Q53" s="23">
        <v>89</v>
      </c>
      <c r="R53" s="3" t="s">
        <v>40</v>
      </c>
      <c r="S53" s="23">
        <v>88</v>
      </c>
    </row>
    <row r="54" spans="1:19" ht="12.75" customHeight="1" x14ac:dyDescent="0.2">
      <c r="A54" s="5"/>
      <c r="B54" s="5"/>
      <c r="C54" s="3"/>
      <c r="E54" s="3"/>
      <c r="F54" s="5"/>
      <c r="G54" s="3" t="s">
        <v>15</v>
      </c>
      <c r="H54" s="6" t="s">
        <v>54</v>
      </c>
      <c r="I54" s="88" t="s">
        <v>1209</v>
      </c>
      <c r="J54" s="3" t="s">
        <v>39</v>
      </c>
      <c r="K54" s="23" t="s">
        <v>243</v>
      </c>
      <c r="L54" s="3"/>
      <c r="M54" s="174" t="s">
        <v>1208</v>
      </c>
      <c r="N54" s="3"/>
      <c r="O54" s="23" t="s">
        <v>61</v>
      </c>
      <c r="P54" s="3" t="s">
        <v>31</v>
      </c>
      <c r="Q54" s="23">
        <v>90</v>
      </c>
      <c r="R54" s="3" t="s">
        <v>34</v>
      </c>
      <c r="S54" s="23">
        <v>91</v>
      </c>
    </row>
    <row r="55" spans="1:19" ht="12.75" customHeight="1" x14ac:dyDescent="0.2">
      <c r="A55" s="5" t="s">
        <v>12</v>
      </c>
      <c r="B55" s="6" t="s">
        <v>45</v>
      </c>
      <c r="C55" s="46" t="s">
        <v>1093</v>
      </c>
      <c r="E55" s="23">
        <v>2</v>
      </c>
      <c r="F55" s="5" t="s">
        <v>25</v>
      </c>
      <c r="G55" s="3" t="s">
        <v>13</v>
      </c>
      <c r="H55" s="3" t="s">
        <v>46</v>
      </c>
      <c r="I55" s="89">
        <v>44282</v>
      </c>
      <c r="J55" s="4" t="s">
        <v>60</v>
      </c>
      <c r="K55" s="35"/>
      <c r="L55" s="3"/>
      <c r="M55" s="130" t="s">
        <v>1098</v>
      </c>
      <c r="N55" s="3"/>
      <c r="O55" s="36" t="s">
        <v>61</v>
      </c>
      <c r="P55" s="3" t="s">
        <v>49</v>
      </c>
      <c r="Q55" s="36">
        <v>0</v>
      </c>
      <c r="R55" s="3" t="s">
        <v>50</v>
      </c>
      <c r="S55" s="36">
        <v>0</v>
      </c>
    </row>
    <row r="56" spans="1:19" ht="12.75" customHeight="1" x14ac:dyDescent="0.2">
      <c r="A56" s="5"/>
      <c r="B56" s="5" t="s">
        <v>24</v>
      </c>
      <c r="C56" s="23" t="s">
        <v>75</v>
      </c>
      <c r="E56" s="3"/>
      <c r="F56" s="5"/>
      <c r="G56" s="3" t="s">
        <v>14</v>
      </c>
      <c r="H56" s="6" t="s">
        <v>53</v>
      </c>
      <c r="I56" s="88" t="s">
        <v>1088</v>
      </c>
      <c r="J56" s="3"/>
      <c r="K56" s="3"/>
      <c r="L56" s="3"/>
      <c r="M56" s="174" t="s">
        <v>991</v>
      </c>
      <c r="N56" s="3"/>
      <c r="O56" s="23" t="s">
        <v>61</v>
      </c>
      <c r="P56" s="3" t="s">
        <v>30</v>
      </c>
      <c r="Q56" s="23">
        <v>89</v>
      </c>
      <c r="R56" s="3" t="s">
        <v>40</v>
      </c>
      <c r="S56" s="23">
        <v>88</v>
      </c>
    </row>
    <row r="57" spans="1:19" ht="12.75" customHeight="1" x14ac:dyDescent="0.2">
      <c r="B57" s="5"/>
      <c r="C57" s="3"/>
      <c r="D57" s="3"/>
      <c r="E57" s="3"/>
      <c r="F57" s="3"/>
      <c r="G57" s="3" t="s">
        <v>15</v>
      </c>
      <c r="H57" s="6" t="s">
        <v>54</v>
      </c>
      <c r="I57" s="88" t="s">
        <v>1207</v>
      </c>
      <c r="J57" s="3" t="s">
        <v>39</v>
      </c>
      <c r="K57" s="23" t="s">
        <v>405</v>
      </c>
      <c r="L57" s="3"/>
      <c r="M57" s="23" t="s">
        <v>1091</v>
      </c>
      <c r="N57" s="3"/>
      <c r="O57" s="23" t="s">
        <v>61</v>
      </c>
      <c r="P57" s="3" t="s">
        <v>31</v>
      </c>
      <c r="Q57" s="23">
        <v>90</v>
      </c>
      <c r="R57" s="3" t="s">
        <v>34</v>
      </c>
      <c r="S57" s="23">
        <v>90</v>
      </c>
    </row>
    <row r="58" spans="1:19" s="9" customFormat="1" ht="12.75" customHeight="1" x14ac:dyDescent="0.2">
      <c r="C58" s="90" t="s">
        <v>2</v>
      </c>
      <c r="D58" s="3" t="s">
        <v>44</v>
      </c>
      <c r="E58" s="199" t="s">
        <v>858</v>
      </c>
      <c r="F58" s="199"/>
      <c r="G58" s="199"/>
      <c r="H58" s="8"/>
      <c r="I58" s="21"/>
      <c r="J58" s="8" t="s">
        <v>36</v>
      </c>
      <c r="K58" s="91" t="s">
        <v>857</v>
      </c>
      <c r="L58" s="182"/>
      <c r="M58" s="182"/>
      <c r="N58" s="182"/>
      <c r="O58" s="182"/>
      <c r="P58" s="182"/>
      <c r="Q58" s="182"/>
      <c r="R58" s="182"/>
      <c r="S58" s="182"/>
    </row>
    <row r="59" spans="1:19" ht="12.75" customHeight="1" x14ac:dyDescent="0.2"/>
    <row r="60" spans="1:19" ht="12.75" customHeight="1" x14ac:dyDescent="0.2">
      <c r="A60" s="5">
        <v>88</v>
      </c>
      <c r="B60" s="6" t="s">
        <v>45</v>
      </c>
      <c r="C60" s="46" t="s">
        <v>1206</v>
      </c>
      <c r="E60" s="23">
        <v>2</v>
      </c>
      <c r="F60" s="5" t="s">
        <v>25</v>
      </c>
      <c r="G60" s="3" t="s">
        <v>13</v>
      </c>
      <c r="H60" s="3" t="s">
        <v>46</v>
      </c>
      <c r="I60" s="89">
        <v>44249</v>
      </c>
      <c r="J60" s="4" t="s">
        <v>60</v>
      </c>
      <c r="K60" s="35" t="s">
        <v>38</v>
      </c>
      <c r="L60" s="3"/>
      <c r="M60" s="130" t="s">
        <v>703</v>
      </c>
      <c r="N60" s="3"/>
      <c r="O60" s="36" t="s">
        <v>61</v>
      </c>
      <c r="P60" s="3" t="s">
        <v>49</v>
      </c>
      <c r="Q60" s="36">
        <v>0</v>
      </c>
      <c r="R60" s="3" t="s">
        <v>50</v>
      </c>
      <c r="S60" s="36">
        <v>0</v>
      </c>
    </row>
    <row r="61" spans="1:19" ht="12.75" customHeight="1" x14ac:dyDescent="0.2">
      <c r="A61" s="5"/>
      <c r="B61" s="5" t="s">
        <v>24</v>
      </c>
      <c r="C61" s="23" t="s">
        <v>75</v>
      </c>
      <c r="E61" s="3"/>
      <c r="F61" s="5"/>
      <c r="G61" s="3" t="s">
        <v>14</v>
      </c>
      <c r="H61" s="6" t="s">
        <v>53</v>
      </c>
      <c r="I61" s="88" t="s">
        <v>1049</v>
      </c>
      <c r="J61" s="3"/>
      <c r="K61" s="3"/>
      <c r="L61" s="3"/>
      <c r="M61" s="174" t="s">
        <v>1097</v>
      </c>
      <c r="N61" s="3"/>
      <c r="O61" s="23" t="s">
        <v>61</v>
      </c>
      <c r="P61" s="3" t="s">
        <v>30</v>
      </c>
      <c r="Q61" s="23">
        <v>89</v>
      </c>
      <c r="R61" s="3" t="s">
        <v>40</v>
      </c>
      <c r="S61" s="23">
        <v>88</v>
      </c>
    </row>
    <row r="62" spans="1:19" ht="12.75" customHeight="1" x14ac:dyDescent="0.2">
      <c r="A62" s="5"/>
      <c r="B62" s="5"/>
      <c r="C62" s="3"/>
      <c r="E62" s="3"/>
      <c r="F62" s="5"/>
      <c r="G62" s="3" t="s">
        <v>15</v>
      </c>
      <c r="H62" s="6" t="s">
        <v>54</v>
      </c>
      <c r="I62" s="88" t="s">
        <v>1205</v>
      </c>
      <c r="J62" s="3" t="s">
        <v>39</v>
      </c>
      <c r="K62" s="23" t="s">
        <v>243</v>
      </c>
      <c r="L62" s="3"/>
      <c r="M62" s="174" t="s">
        <v>1204</v>
      </c>
      <c r="N62" s="3"/>
      <c r="O62" s="23" t="s">
        <v>61</v>
      </c>
      <c r="P62" s="3" t="s">
        <v>31</v>
      </c>
      <c r="Q62" s="23">
        <v>91</v>
      </c>
      <c r="R62" s="3" t="s">
        <v>34</v>
      </c>
      <c r="S62" s="23">
        <v>90</v>
      </c>
    </row>
    <row r="63" spans="1:19" ht="12.75" customHeight="1" x14ac:dyDescent="0.2">
      <c r="A63" s="5"/>
      <c r="B63" s="6" t="s">
        <v>45</v>
      </c>
      <c r="C63" s="46" t="s">
        <v>1203</v>
      </c>
      <c r="E63" s="23">
        <v>2</v>
      </c>
      <c r="F63" s="5" t="s">
        <v>25</v>
      </c>
      <c r="G63" s="3" t="s">
        <v>13</v>
      </c>
      <c r="H63" s="3" t="s">
        <v>46</v>
      </c>
      <c r="I63" s="89">
        <v>44249</v>
      </c>
      <c r="J63" s="4" t="s">
        <v>60</v>
      </c>
      <c r="K63" s="35" t="s">
        <v>38</v>
      </c>
      <c r="L63" s="3"/>
      <c r="M63" s="36">
        <v>0</v>
      </c>
      <c r="N63" s="3"/>
      <c r="O63" s="36" t="s">
        <v>61</v>
      </c>
      <c r="P63" s="3" t="s">
        <v>49</v>
      </c>
      <c r="Q63" s="36">
        <v>0</v>
      </c>
      <c r="R63" s="3" t="s">
        <v>50</v>
      </c>
      <c r="S63" s="36">
        <v>0</v>
      </c>
    </row>
    <row r="64" spans="1:19" ht="12.75" customHeight="1" x14ac:dyDescent="0.2">
      <c r="A64" s="5"/>
      <c r="B64" s="5" t="s">
        <v>24</v>
      </c>
      <c r="C64" s="23" t="s">
        <v>75</v>
      </c>
      <c r="E64" s="3"/>
      <c r="F64" s="5"/>
      <c r="G64" s="3" t="s">
        <v>14</v>
      </c>
      <c r="H64" s="6" t="s">
        <v>53</v>
      </c>
      <c r="I64" s="88" t="s">
        <v>1049</v>
      </c>
      <c r="J64" s="3"/>
      <c r="K64" s="3"/>
      <c r="L64" s="3"/>
      <c r="M64" s="174" t="s">
        <v>1097</v>
      </c>
      <c r="N64" s="3"/>
      <c r="O64" s="23" t="s">
        <v>61</v>
      </c>
      <c r="P64" s="3" t="s">
        <v>30</v>
      </c>
      <c r="Q64" s="23">
        <v>89</v>
      </c>
      <c r="R64" s="3" t="s">
        <v>40</v>
      </c>
      <c r="S64" s="23">
        <v>88</v>
      </c>
    </row>
    <row r="65" spans="1:20" ht="12.75" customHeight="1" x14ac:dyDescent="0.2">
      <c r="A65" s="5"/>
      <c r="B65" s="5"/>
      <c r="C65" s="3"/>
      <c r="E65" s="3"/>
      <c r="F65" s="5"/>
      <c r="G65" s="3" t="s">
        <v>15</v>
      </c>
      <c r="H65" s="6" t="s">
        <v>54</v>
      </c>
      <c r="I65" s="88" t="s">
        <v>1047</v>
      </c>
      <c r="J65" s="3" t="s">
        <v>39</v>
      </c>
      <c r="K65" s="23" t="s">
        <v>1046</v>
      </c>
      <c r="L65" s="3"/>
      <c r="M65" s="23" t="s">
        <v>1045</v>
      </c>
      <c r="N65" s="3"/>
      <c r="O65" s="23" t="s">
        <v>61</v>
      </c>
      <c r="P65" s="3" t="s">
        <v>31</v>
      </c>
      <c r="Q65" s="23">
        <v>89</v>
      </c>
      <c r="R65" s="3" t="s">
        <v>34</v>
      </c>
      <c r="S65" s="23">
        <v>87</v>
      </c>
    </row>
    <row r="66" spans="1:20" ht="12.75" customHeight="1" x14ac:dyDescent="0.2">
      <c r="A66" s="5"/>
      <c r="B66" s="6" t="s">
        <v>45</v>
      </c>
      <c r="C66" s="46" t="s">
        <v>1202</v>
      </c>
      <c r="E66" s="23">
        <v>1</v>
      </c>
      <c r="F66" s="5" t="s">
        <v>25</v>
      </c>
      <c r="G66" s="3" t="s">
        <v>13</v>
      </c>
      <c r="H66" s="3" t="s">
        <v>46</v>
      </c>
      <c r="I66" s="89">
        <v>44270</v>
      </c>
      <c r="J66" s="4" t="s">
        <v>60</v>
      </c>
      <c r="K66" s="35" t="s">
        <v>38</v>
      </c>
      <c r="L66" s="3"/>
      <c r="M66" s="36" t="s">
        <v>61</v>
      </c>
      <c r="N66" s="3"/>
      <c r="O66" s="36" t="s">
        <v>61</v>
      </c>
      <c r="P66" s="3" t="s">
        <v>49</v>
      </c>
      <c r="Q66" s="36">
        <v>0</v>
      </c>
      <c r="R66" s="3" t="s">
        <v>50</v>
      </c>
      <c r="S66" s="36">
        <v>0</v>
      </c>
    </row>
    <row r="67" spans="1:20" ht="12.75" customHeight="1" x14ac:dyDescent="0.2">
      <c r="A67" s="5"/>
      <c r="B67" s="5" t="s">
        <v>24</v>
      </c>
      <c r="C67" s="23" t="s">
        <v>75</v>
      </c>
      <c r="E67" s="3"/>
      <c r="F67" s="5"/>
      <c r="G67" s="3" t="s">
        <v>14</v>
      </c>
      <c r="H67" s="6" t="s">
        <v>53</v>
      </c>
      <c r="I67" s="88" t="s">
        <v>1049</v>
      </c>
      <c r="J67" s="3"/>
      <c r="K67" s="3"/>
      <c r="L67" s="3"/>
      <c r="M67" s="174" t="s">
        <v>1097</v>
      </c>
      <c r="N67" s="3"/>
      <c r="O67" s="23" t="s">
        <v>61</v>
      </c>
      <c r="P67" s="3" t="s">
        <v>30</v>
      </c>
      <c r="Q67" s="23">
        <v>89</v>
      </c>
      <c r="R67" s="3" t="s">
        <v>40</v>
      </c>
      <c r="S67" s="23">
        <v>88</v>
      </c>
    </row>
    <row r="68" spans="1:20" ht="12.75" customHeight="1" x14ac:dyDescent="0.2">
      <c r="A68" s="5"/>
      <c r="B68" s="5"/>
      <c r="C68" s="3"/>
      <c r="E68" s="3"/>
      <c r="F68" s="5"/>
      <c r="G68" s="3" t="s">
        <v>15</v>
      </c>
      <c r="H68" s="6" t="s">
        <v>54</v>
      </c>
      <c r="I68" s="88" t="s">
        <v>1201</v>
      </c>
      <c r="J68" s="3" t="s">
        <v>39</v>
      </c>
      <c r="K68" s="23" t="s">
        <v>333</v>
      </c>
      <c r="L68" s="3"/>
      <c r="M68" s="174" t="s">
        <v>1200</v>
      </c>
      <c r="N68" s="3"/>
      <c r="O68" s="23" t="s">
        <v>61</v>
      </c>
      <c r="P68" s="3" t="s">
        <v>31</v>
      </c>
      <c r="Q68" s="23">
        <v>89</v>
      </c>
      <c r="R68" s="3" t="s">
        <v>34</v>
      </c>
      <c r="S68" s="23">
        <v>90</v>
      </c>
    </row>
    <row r="69" spans="1:20" ht="12.75" customHeight="1" x14ac:dyDescent="0.2">
      <c r="A69" s="5" t="s">
        <v>12</v>
      </c>
      <c r="B69" s="6" t="s">
        <v>45</v>
      </c>
      <c r="C69" s="46" t="s">
        <v>1090</v>
      </c>
      <c r="E69" s="23">
        <v>2</v>
      </c>
      <c r="F69" s="5" t="s">
        <v>25</v>
      </c>
      <c r="G69" s="3" t="s">
        <v>13</v>
      </c>
      <c r="H69" s="3" t="s">
        <v>46</v>
      </c>
      <c r="I69" s="89">
        <v>44303</v>
      </c>
      <c r="J69" s="4" t="s">
        <v>60</v>
      </c>
      <c r="K69" s="35" t="s">
        <v>38</v>
      </c>
      <c r="L69" s="3"/>
      <c r="M69" s="130" t="s">
        <v>1089</v>
      </c>
      <c r="N69" s="3"/>
      <c r="O69" s="36" t="s">
        <v>61</v>
      </c>
      <c r="P69" s="3" t="s">
        <v>49</v>
      </c>
      <c r="Q69" s="36">
        <v>0</v>
      </c>
      <c r="R69" s="3" t="s">
        <v>50</v>
      </c>
      <c r="S69" s="36">
        <v>0</v>
      </c>
    </row>
    <row r="70" spans="1:20" ht="12.75" customHeight="1" x14ac:dyDescent="0.2">
      <c r="A70" s="5"/>
      <c r="B70" s="5" t="s">
        <v>24</v>
      </c>
      <c r="C70" s="23" t="s">
        <v>75</v>
      </c>
      <c r="E70" s="3"/>
      <c r="F70" s="5"/>
      <c r="G70" s="3" t="s">
        <v>14</v>
      </c>
      <c r="H70" s="6" t="s">
        <v>53</v>
      </c>
      <c r="I70" s="88" t="s">
        <v>1088</v>
      </c>
      <c r="J70" s="3"/>
      <c r="K70" s="3"/>
      <c r="L70" s="3"/>
      <c r="M70" s="174" t="s">
        <v>991</v>
      </c>
      <c r="N70" s="3"/>
      <c r="O70" s="23" t="s">
        <v>61</v>
      </c>
      <c r="P70" s="3" t="s">
        <v>30</v>
      </c>
      <c r="Q70" s="23">
        <v>89</v>
      </c>
      <c r="R70" s="3" t="s">
        <v>40</v>
      </c>
      <c r="S70" s="23">
        <v>89</v>
      </c>
    </row>
    <row r="71" spans="1:20" ht="12.75" customHeight="1" x14ac:dyDescent="0.2">
      <c r="B71" s="5"/>
      <c r="C71" s="3"/>
      <c r="D71" s="3"/>
      <c r="E71" s="3"/>
      <c r="F71" s="3"/>
      <c r="G71" s="3" t="s">
        <v>15</v>
      </c>
      <c r="H71" s="6" t="s">
        <v>54</v>
      </c>
      <c r="I71" s="88" t="s">
        <v>1087</v>
      </c>
      <c r="J71" s="3" t="s">
        <v>39</v>
      </c>
      <c r="K71" s="23" t="s">
        <v>226</v>
      </c>
      <c r="L71" s="3"/>
      <c r="M71" s="174" t="s">
        <v>991</v>
      </c>
      <c r="N71" s="3"/>
      <c r="O71" s="23" t="s">
        <v>61</v>
      </c>
      <c r="P71" s="3" t="s">
        <v>31</v>
      </c>
      <c r="Q71" s="23">
        <v>88</v>
      </c>
      <c r="R71" s="3" t="s">
        <v>34</v>
      </c>
      <c r="S71" s="23">
        <v>88</v>
      </c>
      <c r="T71" s="3"/>
    </row>
    <row r="72" spans="1:20" s="9" customFormat="1" ht="12.75" customHeight="1" x14ac:dyDescent="0.2">
      <c r="C72" s="90" t="s">
        <v>2</v>
      </c>
      <c r="D72" s="3" t="s">
        <v>44</v>
      </c>
      <c r="E72" s="199" t="s">
        <v>858</v>
      </c>
      <c r="F72" s="199"/>
      <c r="G72" s="199"/>
      <c r="H72" s="8"/>
      <c r="I72" s="21"/>
      <c r="J72" s="8" t="s">
        <v>36</v>
      </c>
      <c r="K72" s="91" t="s">
        <v>857</v>
      </c>
      <c r="L72" s="182"/>
      <c r="M72" s="182"/>
      <c r="N72" s="182"/>
      <c r="O72" s="182"/>
      <c r="P72" s="182"/>
      <c r="Q72" s="182"/>
      <c r="R72" s="182"/>
      <c r="S72" s="182"/>
    </row>
    <row r="73" spans="1:20" ht="12.75" customHeight="1" x14ac:dyDescent="0.2"/>
    <row r="74" spans="1:20" ht="10.15" customHeight="1" x14ac:dyDescent="0.2">
      <c r="A74" s="5">
        <v>89</v>
      </c>
      <c r="B74" s="6" t="s">
        <v>45</v>
      </c>
      <c r="C74" s="46" t="s">
        <v>1199</v>
      </c>
      <c r="E74" s="23">
        <v>2</v>
      </c>
      <c r="F74" s="5" t="s">
        <v>25</v>
      </c>
      <c r="G74" s="3" t="s">
        <v>13</v>
      </c>
      <c r="H74" s="3" t="s">
        <v>46</v>
      </c>
      <c r="I74" s="89">
        <v>44267</v>
      </c>
      <c r="J74" s="4" t="s">
        <v>60</v>
      </c>
      <c r="K74" s="35" t="s">
        <v>38</v>
      </c>
      <c r="L74" s="3"/>
      <c r="M74" s="130"/>
      <c r="N74" s="3"/>
      <c r="O74" s="36" t="s">
        <v>61</v>
      </c>
      <c r="P74" s="3" t="s">
        <v>49</v>
      </c>
      <c r="Q74" s="36">
        <v>0</v>
      </c>
      <c r="R74" s="3" t="s">
        <v>50</v>
      </c>
      <c r="S74" s="36">
        <v>0</v>
      </c>
    </row>
    <row r="75" spans="1:20" ht="10.15" customHeight="1" x14ac:dyDescent="0.2">
      <c r="A75" s="5"/>
      <c r="B75" s="5" t="s">
        <v>24</v>
      </c>
      <c r="C75" s="23" t="s">
        <v>75</v>
      </c>
      <c r="E75" s="3"/>
      <c r="F75" s="5"/>
      <c r="G75" s="3" t="s">
        <v>14</v>
      </c>
      <c r="H75" s="6" t="s">
        <v>53</v>
      </c>
      <c r="I75" s="88" t="s">
        <v>1105</v>
      </c>
      <c r="J75" s="3"/>
      <c r="K75" s="3"/>
      <c r="L75" s="3"/>
      <c r="M75" s="174" t="s">
        <v>1190</v>
      </c>
      <c r="N75" s="3"/>
      <c r="O75" s="23" t="s">
        <v>61</v>
      </c>
      <c r="P75" s="3" t="s">
        <v>30</v>
      </c>
      <c r="Q75" s="23">
        <v>89</v>
      </c>
      <c r="R75" s="3" t="s">
        <v>40</v>
      </c>
      <c r="S75" s="23">
        <v>88</v>
      </c>
    </row>
    <row r="76" spans="1:20" ht="10.15" customHeight="1" x14ac:dyDescent="0.2">
      <c r="A76" s="5"/>
      <c r="B76" s="5"/>
      <c r="C76" s="3"/>
      <c r="E76" s="3"/>
      <c r="F76" s="5"/>
      <c r="G76" s="3" t="s">
        <v>15</v>
      </c>
      <c r="H76" s="6" t="s">
        <v>54</v>
      </c>
      <c r="I76" s="88" t="s">
        <v>1198</v>
      </c>
      <c r="J76" s="3" t="s">
        <v>39</v>
      </c>
      <c r="K76" s="23" t="s">
        <v>194</v>
      </c>
      <c r="L76" s="3"/>
      <c r="M76" s="174" t="s">
        <v>1197</v>
      </c>
      <c r="N76" s="3"/>
      <c r="O76" s="23" t="s">
        <v>61</v>
      </c>
      <c r="P76" s="3" t="s">
        <v>31</v>
      </c>
      <c r="Q76" s="23">
        <v>89</v>
      </c>
      <c r="R76" s="3" t="s">
        <v>34</v>
      </c>
      <c r="S76" s="23">
        <v>88</v>
      </c>
    </row>
    <row r="77" spans="1:20" ht="10.15" customHeight="1" x14ac:dyDescent="0.2">
      <c r="A77" s="5"/>
      <c r="B77" s="6" t="s">
        <v>45</v>
      </c>
      <c r="C77" s="46" t="s">
        <v>1196</v>
      </c>
      <c r="E77" s="23">
        <v>2</v>
      </c>
      <c r="F77" s="5" t="s">
        <v>25</v>
      </c>
      <c r="G77" s="3" t="s">
        <v>13</v>
      </c>
      <c r="H77" s="3" t="s">
        <v>46</v>
      </c>
      <c r="I77" s="89">
        <v>44262</v>
      </c>
      <c r="J77" s="4" t="s">
        <v>60</v>
      </c>
      <c r="K77" s="35"/>
      <c r="L77" s="3"/>
      <c r="M77" s="36"/>
      <c r="N77" s="3"/>
      <c r="O77" s="36" t="s">
        <v>61</v>
      </c>
      <c r="P77" s="3" t="s">
        <v>49</v>
      </c>
      <c r="Q77" s="36">
        <v>0</v>
      </c>
      <c r="R77" s="3" t="s">
        <v>50</v>
      </c>
      <c r="S77" s="36">
        <v>0</v>
      </c>
    </row>
    <row r="78" spans="1:20" ht="10.15" customHeight="1" x14ac:dyDescent="0.2">
      <c r="A78" s="5"/>
      <c r="B78" s="5" t="s">
        <v>24</v>
      </c>
      <c r="C78" s="23" t="s">
        <v>75</v>
      </c>
      <c r="E78" s="3"/>
      <c r="F78" s="5"/>
      <c r="G78" s="3" t="s">
        <v>14</v>
      </c>
      <c r="H78" s="6" t="s">
        <v>53</v>
      </c>
      <c r="I78" s="88" t="s">
        <v>1105</v>
      </c>
      <c r="J78" s="3"/>
      <c r="K78" s="3"/>
      <c r="L78" s="3"/>
      <c r="M78" s="174" t="s">
        <v>1190</v>
      </c>
      <c r="N78" s="3"/>
      <c r="O78" s="23" t="s">
        <v>61</v>
      </c>
      <c r="P78" s="3" t="s">
        <v>30</v>
      </c>
      <c r="Q78" s="23">
        <v>89</v>
      </c>
      <c r="R78" s="3" t="s">
        <v>40</v>
      </c>
      <c r="S78" s="23">
        <v>88</v>
      </c>
    </row>
    <row r="79" spans="1:20" ht="10.15" customHeight="1" x14ac:dyDescent="0.2">
      <c r="A79" s="5"/>
      <c r="B79" s="5"/>
      <c r="C79" s="3"/>
      <c r="E79" s="3"/>
      <c r="F79" s="5"/>
      <c r="G79" s="3" t="s">
        <v>15</v>
      </c>
      <c r="H79" s="6" t="s">
        <v>54</v>
      </c>
      <c r="I79" s="88" t="s">
        <v>1195</v>
      </c>
      <c r="J79" s="3" t="s">
        <v>39</v>
      </c>
      <c r="K79" s="23" t="s">
        <v>607</v>
      </c>
      <c r="L79" s="3"/>
      <c r="M79" s="174" t="s">
        <v>1194</v>
      </c>
      <c r="N79" s="3"/>
      <c r="O79" s="23" t="s">
        <v>61</v>
      </c>
      <c r="P79" s="3" t="s">
        <v>31</v>
      </c>
      <c r="Q79" s="23">
        <v>92</v>
      </c>
      <c r="R79" s="3" t="s">
        <v>34</v>
      </c>
      <c r="S79" s="23">
        <v>91</v>
      </c>
    </row>
    <row r="80" spans="1:20" ht="10.15" customHeight="1" x14ac:dyDescent="0.2">
      <c r="A80" s="5"/>
      <c r="B80" s="6" t="s">
        <v>45</v>
      </c>
      <c r="C80" s="46" t="s">
        <v>1193</v>
      </c>
      <c r="E80" s="23">
        <v>2</v>
      </c>
      <c r="F80" s="5" t="s">
        <v>25</v>
      </c>
      <c r="G80" s="3" t="s">
        <v>13</v>
      </c>
      <c r="H80" s="3" t="s">
        <v>46</v>
      </c>
      <c r="I80" s="89">
        <v>44274</v>
      </c>
      <c r="J80" s="4" t="s">
        <v>60</v>
      </c>
      <c r="K80" s="35" t="s">
        <v>38</v>
      </c>
      <c r="L80" s="3"/>
      <c r="M80" s="36"/>
      <c r="N80" s="3"/>
      <c r="O80" s="36" t="s">
        <v>61</v>
      </c>
      <c r="P80" s="3" t="s">
        <v>49</v>
      </c>
      <c r="Q80" s="36">
        <v>0</v>
      </c>
      <c r="R80" s="3" t="s">
        <v>50</v>
      </c>
      <c r="S80" s="36">
        <v>0</v>
      </c>
    </row>
    <row r="81" spans="1:19" ht="10.15" customHeight="1" x14ac:dyDescent="0.2">
      <c r="A81" s="5"/>
      <c r="B81" s="5" t="s">
        <v>24</v>
      </c>
      <c r="C81" s="23" t="s">
        <v>75</v>
      </c>
      <c r="E81" s="3"/>
      <c r="F81" s="5"/>
      <c r="G81" s="3" t="s">
        <v>14</v>
      </c>
      <c r="H81" s="6" t="s">
        <v>53</v>
      </c>
      <c r="I81" s="88" t="s">
        <v>1105</v>
      </c>
      <c r="J81" s="3"/>
      <c r="K81" s="3"/>
      <c r="L81" s="3"/>
      <c r="M81" s="174" t="s">
        <v>1190</v>
      </c>
      <c r="N81" s="3"/>
      <c r="O81" s="23" t="s">
        <v>61</v>
      </c>
      <c r="P81" s="3" t="s">
        <v>30</v>
      </c>
      <c r="Q81" s="23">
        <v>89</v>
      </c>
      <c r="R81" s="3" t="s">
        <v>40</v>
      </c>
      <c r="S81" s="23">
        <v>88</v>
      </c>
    </row>
    <row r="82" spans="1:19" ht="10.15" customHeight="1" x14ac:dyDescent="0.2">
      <c r="A82" s="5"/>
      <c r="B82" s="5"/>
      <c r="C82" s="3"/>
      <c r="E82" s="3"/>
      <c r="F82" s="5"/>
      <c r="G82" s="3" t="s">
        <v>15</v>
      </c>
      <c r="H82" s="6" t="s">
        <v>54</v>
      </c>
      <c r="I82" s="88" t="s">
        <v>1192</v>
      </c>
      <c r="J82" s="3" t="s">
        <v>39</v>
      </c>
      <c r="K82" s="23" t="s">
        <v>194</v>
      </c>
      <c r="L82" s="3"/>
      <c r="M82" s="174" t="s">
        <v>1191</v>
      </c>
      <c r="N82" s="3"/>
      <c r="O82" s="23" t="s">
        <v>61</v>
      </c>
      <c r="P82" s="3" t="s">
        <v>31</v>
      </c>
      <c r="Q82" s="23">
        <v>90</v>
      </c>
      <c r="R82" s="3" t="s">
        <v>34</v>
      </c>
      <c r="S82" s="23">
        <v>90</v>
      </c>
    </row>
    <row r="83" spans="1:19" ht="10.15" customHeight="1" x14ac:dyDescent="0.2">
      <c r="A83" s="5" t="s">
        <v>12</v>
      </c>
      <c r="B83" s="6" t="s">
        <v>45</v>
      </c>
      <c r="C83" s="46" t="s">
        <v>1106</v>
      </c>
      <c r="E83" s="23">
        <v>2</v>
      </c>
      <c r="F83" s="5" t="s">
        <v>25</v>
      </c>
      <c r="G83" s="3" t="s">
        <v>13</v>
      </c>
      <c r="H83" s="3" t="s">
        <v>46</v>
      </c>
      <c r="I83" s="89">
        <v>44281</v>
      </c>
      <c r="J83" s="4" t="s">
        <v>60</v>
      </c>
      <c r="K83" s="35" t="s">
        <v>38</v>
      </c>
      <c r="L83" s="3"/>
      <c r="M83" s="130"/>
      <c r="N83" s="3"/>
      <c r="O83" s="36" t="s">
        <v>61</v>
      </c>
      <c r="P83" s="3" t="s">
        <v>49</v>
      </c>
      <c r="Q83" s="36">
        <v>0</v>
      </c>
      <c r="R83" s="3" t="s">
        <v>50</v>
      </c>
      <c r="S83" s="36">
        <v>0</v>
      </c>
    </row>
    <row r="84" spans="1:19" s="9" customFormat="1" ht="10.15" customHeight="1" x14ac:dyDescent="0.2">
      <c r="A84" s="5"/>
      <c r="B84" s="5" t="s">
        <v>24</v>
      </c>
      <c r="C84" s="23" t="s">
        <v>75</v>
      </c>
      <c r="D84"/>
      <c r="E84" s="3"/>
      <c r="F84" s="5"/>
      <c r="G84" s="3" t="s">
        <v>14</v>
      </c>
      <c r="H84" s="6" t="s">
        <v>53</v>
      </c>
      <c r="I84" s="88" t="s">
        <v>1105</v>
      </c>
      <c r="J84" s="3"/>
      <c r="K84" s="3"/>
      <c r="L84" s="3"/>
      <c r="M84" s="174" t="s">
        <v>1190</v>
      </c>
      <c r="N84" s="3"/>
      <c r="O84" s="23" t="s">
        <v>61</v>
      </c>
      <c r="P84" s="3" t="s">
        <v>30</v>
      </c>
      <c r="Q84" s="23">
        <v>89</v>
      </c>
      <c r="R84" s="3" t="s">
        <v>40</v>
      </c>
      <c r="S84" s="23">
        <v>89</v>
      </c>
    </row>
    <row r="85" spans="1:19" ht="10.15" customHeight="1" x14ac:dyDescent="0.2">
      <c r="B85" s="5"/>
      <c r="C85" s="3"/>
      <c r="D85" s="3"/>
      <c r="E85" s="3"/>
      <c r="F85" s="3"/>
      <c r="G85" s="3" t="s">
        <v>15</v>
      </c>
      <c r="H85" s="6" t="s">
        <v>54</v>
      </c>
      <c r="I85" s="88" t="s">
        <v>1103</v>
      </c>
      <c r="J85" s="3" t="s">
        <v>39</v>
      </c>
      <c r="K85" s="23" t="s">
        <v>214</v>
      </c>
      <c r="L85" s="3"/>
      <c r="M85" s="174" t="s">
        <v>1104</v>
      </c>
      <c r="N85" s="3"/>
      <c r="O85" s="23" t="s">
        <v>61</v>
      </c>
      <c r="P85" s="3" t="s">
        <v>31</v>
      </c>
      <c r="Q85" s="23">
        <v>89</v>
      </c>
      <c r="R85" s="3" t="s">
        <v>34</v>
      </c>
      <c r="S85" s="23">
        <v>89</v>
      </c>
    </row>
    <row r="86" spans="1:19" ht="10.15" customHeight="1" x14ac:dyDescent="0.2">
      <c r="A86" s="9"/>
      <c r="B86" s="9"/>
      <c r="C86" s="90" t="s">
        <v>2</v>
      </c>
      <c r="D86" s="3" t="s">
        <v>44</v>
      </c>
      <c r="E86" s="199" t="s">
        <v>1101</v>
      </c>
      <c r="F86" s="199"/>
      <c r="G86" s="199"/>
      <c r="H86" s="8"/>
      <c r="I86" s="21"/>
      <c r="J86" s="8" t="s">
        <v>36</v>
      </c>
      <c r="K86" s="91" t="s">
        <v>1100</v>
      </c>
      <c r="L86" s="182"/>
      <c r="M86" s="182"/>
      <c r="N86" s="182"/>
      <c r="O86" s="182"/>
      <c r="P86" s="182"/>
      <c r="Q86" s="182"/>
      <c r="R86" s="182"/>
      <c r="S86" s="182"/>
    </row>
    <row r="87" spans="1:19" ht="10.15" customHeight="1" x14ac:dyDescent="0.2">
      <c r="A87" s="5"/>
      <c r="B87" s="5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</row>
    <row r="88" spans="1:19" ht="10.15" customHeight="1" x14ac:dyDescent="0.2">
      <c r="A88" s="5"/>
      <c r="B88" s="5"/>
      <c r="C88" s="3"/>
      <c r="D88" s="3"/>
      <c r="E88" s="3"/>
      <c r="F88" s="3"/>
      <c r="G88" s="3"/>
      <c r="H88" s="3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</row>
    <row r="89" spans="1:19" ht="10.15" customHeight="1" x14ac:dyDescent="0.2">
      <c r="A89" s="5"/>
      <c r="B89" s="5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</row>
    <row r="90" spans="1:19" ht="10.15" customHeight="1" x14ac:dyDescent="0.2">
      <c r="A90" s="5"/>
      <c r="B90" s="5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</row>
    <row r="91" spans="1:19" ht="10.15" customHeight="1" x14ac:dyDescent="0.2">
      <c r="A91" s="5"/>
      <c r="B91" s="5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</row>
    <row r="92" spans="1:19" ht="10.15" customHeight="1" x14ac:dyDescent="0.2">
      <c r="A92" s="5"/>
      <c r="B92" s="5"/>
      <c r="C92" s="3"/>
      <c r="D92" s="3"/>
      <c r="E92" s="3"/>
      <c r="F92" s="3"/>
      <c r="G92" s="3"/>
      <c r="H92" s="3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</row>
    <row r="93" spans="1:19" ht="10.15" customHeight="1" x14ac:dyDescent="0.2">
      <c r="A93" s="5"/>
      <c r="B93" s="5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</row>
    <row r="94" spans="1:19" ht="10.15" customHeight="1" x14ac:dyDescent="0.2">
      <c r="A94" s="5"/>
      <c r="B94" s="5"/>
      <c r="C94" s="3"/>
      <c r="D94" s="3"/>
      <c r="E94" s="3"/>
      <c r="F94" s="3"/>
      <c r="G94" s="3"/>
      <c r="H94" s="3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</row>
    <row r="95" spans="1:19" ht="10.15" customHeight="1" x14ac:dyDescent="0.2">
      <c r="A95" s="5"/>
      <c r="B95" s="5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</row>
    <row r="96" spans="1:19" ht="10.15" customHeight="1" x14ac:dyDescent="0.2">
      <c r="A96" s="5"/>
      <c r="B96" s="5"/>
      <c r="C96" s="3"/>
      <c r="D96" s="3"/>
      <c r="E96" s="3"/>
      <c r="F96" s="3"/>
      <c r="G96" s="3"/>
      <c r="H96" s="3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</row>
    <row r="97" spans="3:19" ht="10.15" customHeight="1" x14ac:dyDescent="0.2">
      <c r="C97" s="5"/>
      <c r="D97" s="5"/>
      <c r="E97" s="3"/>
      <c r="F97" s="3"/>
      <c r="G97" s="3"/>
      <c r="H97" s="3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</row>
    <row r="98" spans="3:19" s="9" customFormat="1" ht="10.1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3:19" ht="10.15" customHeight="1" x14ac:dyDescent="0.2"/>
  </sheetData>
  <mergeCells count="6">
    <mergeCell ref="E86:G86"/>
    <mergeCell ref="E16:G16"/>
    <mergeCell ref="E30:G30"/>
    <mergeCell ref="E44:G44"/>
    <mergeCell ref="E58:G58"/>
    <mergeCell ref="E72:G72"/>
  </mergeCells>
  <pageMargins left="0.75" right="0.75" top="1" bottom="1" header="0.5" footer="0.5"/>
  <pageSetup paperSize="9" scale="3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A264-3A29-4775-9864-845FFB59FE35}">
  <sheetPr codeName="Blad39">
    <tabColor theme="0"/>
    <pageSetUpPr fitToPage="1"/>
  </sheetPr>
  <dimension ref="A1:S366"/>
  <sheetViews>
    <sheetView view="pageBreakPreview" topLeftCell="A55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8.28515625" customWidth="1"/>
    <col min="3" max="3" width="10.28515625" customWidth="1"/>
    <col min="4" max="4" width="6.28515625" customWidth="1"/>
    <col min="5" max="5" width="3" customWidth="1"/>
    <col min="6" max="6" width="5.42578125" customWidth="1"/>
    <col min="9" max="9" width="9.7109375" style="122" customWidth="1"/>
    <col min="10" max="10" width="10.28515625" style="122" customWidth="1"/>
    <col min="11" max="11" width="6.28515625" style="122" customWidth="1"/>
    <col min="12" max="12" width="2.7109375" style="122" customWidth="1"/>
    <col min="13" max="13" width="7" style="122" customWidth="1"/>
    <col min="14" max="14" width="2.5703125" style="122" customWidth="1"/>
    <col min="15" max="15" width="6" style="122" customWidth="1"/>
    <col min="16" max="16" width="7.28515625" style="122" customWidth="1"/>
    <col min="17" max="17" width="4.28515625" style="122" customWidth="1"/>
    <col min="18" max="18" width="5.7109375" style="122" customWidth="1"/>
    <col min="19" max="19" width="4.28515625" style="122" customWidth="1"/>
  </cols>
  <sheetData>
    <row r="1" spans="1:19" s="9" customFormat="1" x14ac:dyDescent="0.2"/>
    <row r="2" spans="1:19" ht="21" customHeight="1" thickBot="1" x14ac:dyDescent="0.25">
      <c r="A2" s="64" t="s">
        <v>1309</v>
      </c>
      <c r="B2" s="64"/>
      <c r="C2" s="64"/>
      <c r="D2" s="64"/>
      <c r="E2" s="64" t="s">
        <v>352</v>
      </c>
      <c r="F2" s="64"/>
      <c r="G2" s="64"/>
      <c r="H2" s="64"/>
      <c r="I2" s="76"/>
      <c r="J2" s="76"/>
      <c r="K2" s="124"/>
      <c r="L2" s="124"/>
      <c r="M2" s="124"/>
      <c r="N2" s="124"/>
      <c r="O2" s="124"/>
      <c r="P2" s="124"/>
      <c r="Q2" s="124"/>
      <c r="R2" s="124"/>
      <c r="S2" s="124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123"/>
      <c r="J3" s="123"/>
      <c r="K3" s="74" t="s">
        <v>3</v>
      </c>
      <c r="L3" s="74"/>
      <c r="M3" s="74" t="s">
        <v>20</v>
      </c>
      <c r="N3" s="74"/>
      <c r="O3" s="74" t="s">
        <v>19</v>
      </c>
      <c r="P3" s="74"/>
      <c r="Q3" s="74" t="s">
        <v>4</v>
      </c>
      <c r="R3" s="74"/>
      <c r="S3" s="74" t="s">
        <v>5</v>
      </c>
    </row>
    <row r="4" spans="1:19" ht="12.75" customHeight="1" x14ac:dyDescent="0.2">
      <c r="A4" s="5">
        <v>90</v>
      </c>
      <c r="B4" s="5" t="s">
        <v>45</v>
      </c>
      <c r="C4" s="45" t="s">
        <v>1308</v>
      </c>
      <c r="E4" s="78">
        <v>1</v>
      </c>
      <c r="F4" s="3" t="s">
        <v>25</v>
      </c>
      <c r="G4" s="19" t="s">
        <v>18</v>
      </c>
      <c r="H4" s="4" t="s">
        <v>46</v>
      </c>
      <c r="I4" s="34">
        <v>44625</v>
      </c>
      <c r="J4" s="19"/>
      <c r="K4" s="18"/>
      <c r="L4" s="3"/>
      <c r="M4" s="36" t="s">
        <v>61</v>
      </c>
      <c r="N4" s="3"/>
      <c r="O4" s="36" t="s">
        <v>61</v>
      </c>
      <c r="P4" s="21"/>
      <c r="Q4" s="21"/>
      <c r="R4" s="21"/>
      <c r="S4" s="21"/>
    </row>
    <row r="5" spans="1:19" ht="12.75" customHeight="1" x14ac:dyDescent="0.2">
      <c r="A5" s="5"/>
      <c r="B5" s="5" t="s">
        <v>24</v>
      </c>
      <c r="C5" s="78" t="s">
        <v>313</v>
      </c>
      <c r="E5" s="18"/>
      <c r="F5" s="3"/>
      <c r="G5" s="18" t="s">
        <v>14</v>
      </c>
      <c r="H5" s="3" t="s">
        <v>27</v>
      </c>
      <c r="I5" s="78" t="s">
        <v>503</v>
      </c>
      <c r="J5" s="19"/>
      <c r="K5" s="18"/>
      <c r="L5" s="3"/>
      <c r="M5" s="23" t="s">
        <v>61</v>
      </c>
      <c r="N5" s="3"/>
      <c r="O5" s="23" t="s">
        <v>61</v>
      </c>
      <c r="P5" s="3" t="s">
        <v>30</v>
      </c>
      <c r="Q5" s="78">
        <v>89</v>
      </c>
      <c r="R5" s="3" t="s">
        <v>33</v>
      </c>
      <c r="S5" s="78">
        <v>88</v>
      </c>
    </row>
    <row r="6" spans="1:19" ht="12.75" customHeight="1" x14ac:dyDescent="0.2">
      <c r="A6" s="5"/>
      <c r="B6" s="5"/>
      <c r="C6" s="18"/>
      <c r="E6" s="18"/>
      <c r="F6" s="3"/>
      <c r="G6" s="18" t="s">
        <v>15</v>
      </c>
      <c r="H6" s="3" t="s">
        <v>28</v>
      </c>
      <c r="I6" s="78" t="s">
        <v>1307</v>
      </c>
      <c r="J6" s="8" t="s">
        <v>35</v>
      </c>
      <c r="K6" s="78" t="s">
        <v>245</v>
      </c>
      <c r="L6" s="3"/>
      <c r="M6" s="23" t="s">
        <v>61</v>
      </c>
      <c r="N6" s="3"/>
      <c r="O6" s="23" t="s">
        <v>61</v>
      </c>
      <c r="P6" s="3" t="s">
        <v>31</v>
      </c>
      <c r="Q6" s="78">
        <v>89</v>
      </c>
      <c r="R6" s="3" t="s">
        <v>34</v>
      </c>
      <c r="S6" s="78">
        <v>89</v>
      </c>
    </row>
    <row r="7" spans="1:19" ht="12.75" customHeight="1" x14ac:dyDescent="0.2">
      <c r="A7" s="5"/>
      <c r="B7" s="5" t="s">
        <v>45</v>
      </c>
      <c r="C7" s="45" t="s">
        <v>1306</v>
      </c>
      <c r="E7" s="78">
        <v>2</v>
      </c>
      <c r="F7" s="3" t="s">
        <v>25</v>
      </c>
      <c r="G7" s="19" t="s">
        <v>18</v>
      </c>
      <c r="H7" s="4" t="s">
        <v>46</v>
      </c>
      <c r="I7" s="34">
        <v>44628</v>
      </c>
      <c r="J7" s="19"/>
      <c r="K7" s="18"/>
      <c r="L7" s="3"/>
      <c r="M7" s="36" t="s">
        <v>61</v>
      </c>
      <c r="N7" s="3"/>
      <c r="O7" s="36" t="s">
        <v>61</v>
      </c>
      <c r="P7" s="21"/>
      <c r="Q7" s="21"/>
      <c r="R7" s="21"/>
      <c r="S7" s="21"/>
    </row>
    <row r="8" spans="1:19" ht="12.75" customHeight="1" x14ac:dyDescent="0.2">
      <c r="A8" s="5"/>
      <c r="B8" s="5" t="s">
        <v>24</v>
      </c>
      <c r="C8" s="78" t="s">
        <v>313</v>
      </c>
      <c r="E8" s="18"/>
      <c r="F8" s="3"/>
      <c r="G8" s="18" t="s">
        <v>14</v>
      </c>
      <c r="H8" s="3" t="s">
        <v>27</v>
      </c>
      <c r="I8" s="78" t="s">
        <v>503</v>
      </c>
      <c r="J8" s="19"/>
      <c r="K8" s="18"/>
      <c r="L8" s="3"/>
      <c r="M8" s="23" t="s">
        <v>61</v>
      </c>
      <c r="N8" s="3"/>
      <c r="O8" s="23" t="s">
        <v>61</v>
      </c>
      <c r="P8" s="3" t="s">
        <v>30</v>
      </c>
      <c r="Q8" s="78">
        <v>89</v>
      </c>
      <c r="R8" s="3" t="s">
        <v>33</v>
      </c>
      <c r="S8" s="78">
        <v>88</v>
      </c>
    </row>
    <row r="9" spans="1:19" ht="12.75" customHeight="1" x14ac:dyDescent="0.2">
      <c r="A9" s="5"/>
      <c r="B9" s="5"/>
      <c r="C9" s="18"/>
      <c r="E9" s="18"/>
      <c r="F9" s="3"/>
      <c r="G9" s="18" t="s">
        <v>15</v>
      </c>
      <c r="H9" s="3" t="s">
        <v>28</v>
      </c>
      <c r="I9" s="78" t="s">
        <v>1305</v>
      </c>
      <c r="J9" s="8" t="s">
        <v>35</v>
      </c>
      <c r="K9" s="78" t="s">
        <v>214</v>
      </c>
      <c r="L9" s="3"/>
      <c r="M9" s="23" t="s">
        <v>61</v>
      </c>
      <c r="N9" s="3"/>
      <c r="O9" s="23" t="s">
        <v>61</v>
      </c>
      <c r="P9" s="3" t="s">
        <v>31</v>
      </c>
      <c r="Q9" s="78">
        <v>88</v>
      </c>
      <c r="R9" s="3" t="s">
        <v>34</v>
      </c>
      <c r="S9" s="78">
        <v>88</v>
      </c>
    </row>
    <row r="10" spans="1:19" ht="12.75" customHeight="1" x14ac:dyDescent="0.2">
      <c r="A10" s="5" t="s">
        <v>337</v>
      </c>
      <c r="B10" s="5" t="s">
        <v>45</v>
      </c>
      <c r="C10" s="45" t="s">
        <v>1304</v>
      </c>
      <c r="E10" s="78">
        <v>2</v>
      </c>
      <c r="F10" s="3" t="s">
        <v>25</v>
      </c>
      <c r="G10" s="19" t="s">
        <v>18</v>
      </c>
      <c r="H10" s="4" t="s">
        <v>46</v>
      </c>
      <c r="I10" s="34">
        <v>44608</v>
      </c>
      <c r="J10" s="19"/>
      <c r="K10" s="18"/>
      <c r="L10" s="3"/>
      <c r="M10" s="36" t="s">
        <v>61</v>
      </c>
      <c r="N10" s="3"/>
      <c r="O10" s="36" t="s">
        <v>61</v>
      </c>
      <c r="P10" s="21"/>
      <c r="Q10" s="21"/>
      <c r="R10" s="21"/>
      <c r="S10" s="21"/>
    </row>
    <row r="11" spans="1:19" ht="12.75" customHeight="1" x14ac:dyDescent="0.2">
      <c r="A11" s="5"/>
      <c r="B11" s="5" t="s">
        <v>24</v>
      </c>
      <c r="C11" s="78" t="s">
        <v>313</v>
      </c>
      <c r="D11" s="3"/>
      <c r="E11" s="18"/>
      <c r="F11" s="18"/>
      <c r="G11" s="18" t="s">
        <v>14</v>
      </c>
      <c r="H11" s="3" t="s">
        <v>27</v>
      </c>
      <c r="I11" s="78" t="s">
        <v>1303</v>
      </c>
      <c r="J11" s="19"/>
      <c r="K11" s="18"/>
      <c r="L11" s="3"/>
      <c r="M11" s="23" t="s">
        <v>61</v>
      </c>
      <c r="N11" s="3"/>
      <c r="O11" s="23" t="s">
        <v>61</v>
      </c>
      <c r="P11" s="3" t="s">
        <v>30</v>
      </c>
      <c r="Q11" s="78">
        <v>91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1302</v>
      </c>
      <c r="J12" s="8" t="s">
        <v>35</v>
      </c>
      <c r="K12" s="78" t="s">
        <v>152</v>
      </c>
      <c r="L12" s="3"/>
      <c r="M12" s="23" t="s">
        <v>61</v>
      </c>
      <c r="N12" s="3"/>
      <c r="O12" s="23" t="s">
        <v>61</v>
      </c>
      <c r="P12" s="3" t="s">
        <v>31</v>
      </c>
      <c r="Q12" s="78">
        <v>87</v>
      </c>
      <c r="R12" s="3" t="s">
        <v>34</v>
      </c>
      <c r="S12" s="78">
        <v>87</v>
      </c>
    </row>
    <row r="13" spans="1:19" ht="12.75" customHeight="1" x14ac:dyDescent="0.2">
      <c r="A13" s="5"/>
      <c r="B13" s="5"/>
      <c r="C13" s="90" t="s">
        <v>2</v>
      </c>
      <c r="D13" s="3" t="s">
        <v>44</v>
      </c>
      <c r="E13" s="199" t="s">
        <v>498</v>
      </c>
      <c r="F13" s="199"/>
      <c r="G13" s="199"/>
      <c r="H13" s="8"/>
      <c r="I13" s="21"/>
      <c r="J13" s="8" t="s">
        <v>36</v>
      </c>
      <c r="K13" s="91" t="s">
        <v>360</v>
      </c>
      <c r="L13" s="5"/>
      <c r="M13" s="5"/>
      <c r="N13" s="5"/>
      <c r="O13" s="5"/>
      <c r="P13" s="5"/>
      <c r="Q13" s="5"/>
      <c r="R13" s="5"/>
      <c r="S13" s="5"/>
    </row>
    <row r="14" spans="1:19" ht="12.75" customHeight="1" x14ac:dyDescent="0.2"/>
    <row r="15" spans="1:19" ht="12.75" customHeight="1" x14ac:dyDescent="0.2">
      <c r="A15" s="5">
        <v>91</v>
      </c>
      <c r="B15" s="5" t="s">
        <v>45</v>
      </c>
      <c r="C15" s="45" t="s">
        <v>1301</v>
      </c>
      <c r="E15" s="78">
        <v>2</v>
      </c>
      <c r="F15" s="3" t="s">
        <v>25</v>
      </c>
      <c r="G15" s="19" t="s">
        <v>18</v>
      </c>
      <c r="H15" s="4" t="s">
        <v>46</v>
      </c>
      <c r="I15" s="34">
        <v>44637</v>
      </c>
      <c r="J15" s="19"/>
      <c r="K15" s="18"/>
      <c r="L15" s="3"/>
      <c r="M15" s="36" t="s">
        <v>61</v>
      </c>
      <c r="N15" s="3"/>
      <c r="O15" s="36" t="s">
        <v>61</v>
      </c>
      <c r="P15" s="21"/>
      <c r="Q15" s="21"/>
      <c r="R15" s="21"/>
      <c r="S15" s="21"/>
    </row>
    <row r="16" spans="1:19" ht="12.75" customHeight="1" x14ac:dyDescent="0.2">
      <c r="A16" s="5"/>
      <c r="B16" s="5" t="s">
        <v>24</v>
      </c>
      <c r="C16" s="78" t="s">
        <v>313</v>
      </c>
      <c r="E16" s="18"/>
      <c r="F16" s="3"/>
      <c r="G16" s="18" t="s">
        <v>14</v>
      </c>
      <c r="H16" s="3" t="s">
        <v>27</v>
      </c>
      <c r="I16" s="78" t="s">
        <v>1053</v>
      </c>
      <c r="J16" s="19"/>
      <c r="K16" s="18"/>
      <c r="L16" s="3"/>
      <c r="M16" s="23" t="s">
        <v>61</v>
      </c>
      <c r="N16" s="3"/>
      <c r="O16" s="23" t="s">
        <v>61</v>
      </c>
      <c r="P16" s="3" t="s">
        <v>30</v>
      </c>
      <c r="Q16" s="78">
        <v>94</v>
      </c>
      <c r="R16" s="3" t="s">
        <v>33</v>
      </c>
      <c r="S16" s="78">
        <v>91</v>
      </c>
    </row>
    <row r="17" spans="1:19" ht="12.75" customHeight="1" x14ac:dyDescent="0.2">
      <c r="A17" s="5"/>
      <c r="B17" s="5"/>
      <c r="C17" s="18"/>
      <c r="E17" s="18"/>
      <c r="F17" s="3"/>
      <c r="G17" s="18" t="s">
        <v>15</v>
      </c>
      <c r="H17" s="3" t="s">
        <v>28</v>
      </c>
      <c r="I17" s="78" t="s">
        <v>1055</v>
      </c>
      <c r="J17" s="8" t="s">
        <v>35</v>
      </c>
      <c r="K17" s="78" t="s">
        <v>38</v>
      </c>
      <c r="L17" s="3"/>
      <c r="M17" s="23" t="s">
        <v>61</v>
      </c>
      <c r="N17" s="3"/>
      <c r="O17" s="23" t="s">
        <v>61</v>
      </c>
      <c r="P17" s="3" t="s">
        <v>31</v>
      </c>
      <c r="Q17" s="78">
        <v>89</v>
      </c>
      <c r="R17" s="3" t="s">
        <v>34</v>
      </c>
      <c r="S17" s="78">
        <v>88</v>
      </c>
    </row>
    <row r="18" spans="1:19" ht="12.75" customHeight="1" x14ac:dyDescent="0.2">
      <c r="A18" s="5"/>
      <c r="B18" s="5" t="s">
        <v>45</v>
      </c>
      <c r="C18" s="45" t="s">
        <v>1300</v>
      </c>
      <c r="E18" s="78">
        <v>1</v>
      </c>
      <c r="F18" s="3" t="s">
        <v>25</v>
      </c>
      <c r="G18" s="19" t="s">
        <v>18</v>
      </c>
      <c r="H18" s="4" t="s">
        <v>46</v>
      </c>
      <c r="I18" s="34">
        <v>44638</v>
      </c>
      <c r="J18" s="19"/>
      <c r="K18" s="18"/>
      <c r="L18" s="3"/>
      <c r="M18" s="36" t="s">
        <v>61</v>
      </c>
      <c r="N18" s="3"/>
      <c r="O18" s="36" t="s">
        <v>61</v>
      </c>
      <c r="P18" s="21"/>
      <c r="Q18" s="21"/>
      <c r="R18" s="21"/>
      <c r="S18" s="21"/>
    </row>
    <row r="19" spans="1:19" ht="12.75" customHeight="1" x14ac:dyDescent="0.2">
      <c r="A19" s="5"/>
      <c r="B19" s="5" t="s">
        <v>24</v>
      </c>
      <c r="C19" s="78" t="s">
        <v>313</v>
      </c>
      <c r="E19" s="18"/>
      <c r="F19" s="3"/>
      <c r="G19" s="18" t="s">
        <v>14</v>
      </c>
      <c r="H19" s="3" t="s">
        <v>27</v>
      </c>
      <c r="I19" s="78" t="s">
        <v>917</v>
      </c>
      <c r="J19" s="19"/>
      <c r="K19" s="18"/>
      <c r="L19" s="3"/>
      <c r="M19" s="23" t="s">
        <v>61</v>
      </c>
      <c r="N19" s="3"/>
      <c r="O19" s="23" t="s">
        <v>61</v>
      </c>
      <c r="P19" s="3" t="s">
        <v>30</v>
      </c>
      <c r="Q19" s="78">
        <v>91</v>
      </c>
      <c r="R19" s="3" t="s">
        <v>33</v>
      </c>
      <c r="S19" s="78">
        <v>88</v>
      </c>
    </row>
    <row r="20" spans="1:19" ht="12.75" customHeight="1" x14ac:dyDescent="0.2">
      <c r="A20" s="5"/>
      <c r="B20" s="5"/>
      <c r="C20" s="18"/>
      <c r="E20" s="18"/>
      <c r="F20" s="3"/>
      <c r="G20" s="18" t="s">
        <v>15</v>
      </c>
      <c r="H20" s="3" t="s">
        <v>28</v>
      </c>
      <c r="I20" s="78" t="s">
        <v>1299</v>
      </c>
      <c r="J20" s="8" t="s">
        <v>35</v>
      </c>
      <c r="K20" s="78" t="s">
        <v>38</v>
      </c>
      <c r="L20" s="3"/>
      <c r="M20" s="23" t="s">
        <v>61</v>
      </c>
      <c r="N20" s="3"/>
      <c r="O20" s="23" t="s">
        <v>61</v>
      </c>
      <c r="P20" s="3" t="s">
        <v>31</v>
      </c>
      <c r="Q20" s="78">
        <v>88</v>
      </c>
      <c r="R20" s="3" t="s">
        <v>34</v>
      </c>
      <c r="S20" s="78">
        <v>88</v>
      </c>
    </row>
    <row r="21" spans="1:19" ht="12.75" customHeight="1" x14ac:dyDescent="0.2">
      <c r="A21" s="5"/>
      <c r="B21" s="5"/>
      <c r="C21" s="90" t="s">
        <v>2</v>
      </c>
      <c r="D21" s="3" t="s">
        <v>44</v>
      </c>
      <c r="E21" s="199" t="s">
        <v>913</v>
      </c>
      <c r="F21" s="199"/>
      <c r="G21" s="199"/>
      <c r="H21" s="8"/>
      <c r="I21" s="21"/>
      <c r="J21" s="8" t="s">
        <v>36</v>
      </c>
      <c r="K21" s="91" t="s">
        <v>912</v>
      </c>
      <c r="L21" s="5"/>
      <c r="M21" s="5"/>
      <c r="N21" s="5"/>
      <c r="O21" s="5"/>
      <c r="P21" s="5"/>
      <c r="Q21" s="5"/>
      <c r="R21" s="5"/>
      <c r="S21" s="5"/>
    </row>
    <row r="22" spans="1:19" ht="12.75" customHeight="1" x14ac:dyDescent="0.2">
      <c r="I22"/>
      <c r="J22"/>
      <c r="K22"/>
      <c r="L22"/>
      <c r="M22"/>
      <c r="N22"/>
      <c r="O22"/>
      <c r="P22"/>
      <c r="Q22"/>
      <c r="R22"/>
      <c r="S22"/>
    </row>
    <row r="23" spans="1:19" ht="12.75" customHeight="1" x14ac:dyDescent="0.2">
      <c r="A23" s="5">
        <v>92</v>
      </c>
      <c r="B23" s="5" t="s">
        <v>45</v>
      </c>
      <c r="C23" s="45" t="s">
        <v>1298</v>
      </c>
      <c r="E23" s="78">
        <v>1</v>
      </c>
      <c r="F23" s="3" t="s">
        <v>25</v>
      </c>
      <c r="G23" s="19" t="s">
        <v>18</v>
      </c>
      <c r="H23" s="4" t="s">
        <v>46</v>
      </c>
      <c r="I23" s="34">
        <v>44619</v>
      </c>
      <c r="J23" s="19"/>
      <c r="K23" s="18"/>
      <c r="L23" s="3"/>
      <c r="M23" s="36" t="s">
        <v>61</v>
      </c>
      <c r="N23" s="3"/>
      <c r="O23" s="36" t="s">
        <v>61</v>
      </c>
      <c r="P23" s="21"/>
      <c r="Q23" s="21"/>
      <c r="R23" s="21"/>
      <c r="S23" s="21"/>
    </row>
    <row r="24" spans="1:19" ht="12.75" customHeight="1" x14ac:dyDescent="0.2">
      <c r="A24" s="5"/>
      <c r="B24" s="5" t="s">
        <v>24</v>
      </c>
      <c r="C24" s="78" t="s">
        <v>313</v>
      </c>
      <c r="E24" s="18"/>
      <c r="F24" s="3"/>
      <c r="G24" s="18" t="s">
        <v>14</v>
      </c>
      <c r="H24" s="3" t="s">
        <v>27</v>
      </c>
      <c r="I24" s="78" t="s">
        <v>1295</v>
      </c>
      <c r="J24" s="19"/>
      <c r="K24" s="18"/>
      <c r="L24" s="3"/>
      <c r="M24" s="23">
        <f>0.04/43%</f>
        <v>9.3023255813953487E-2</v>
      </c>
      <c r="N24" s="3"/>
      <c r="O24" s="23">
        <f>0.77/73%</f>
        <v>1.0547945205479452</v>
      </c>
      <c r="P24" s="3" t="s">
        <v>30</v>
      </c>
      <c r="Q24" s="78">
        <v>87</v>
      </c>
      <c r="R24" s="3" t="s">
        <v>33</v>
      </c>
      <c r="S24" s="78">
        <v>87</v>
      </c>
    </row>
    <row r="25" spans="1:19" ht="12.75" customHeight="1" x14ac:dyDescent="0.2">
      <c r="A25" s="5"/>
      <c r="B25" s="5"/>
      <c r="C25" s="18"/>
      <c r="E25" s="18"/>
      <c r="F25" s="3"/>
      <c r="G25" s="18" t="s">
        <v>15</v>
      </c>
      <c r="H25" s="3" t="s">
        <v>28</v>
      </c>
      <c r="I25" s="78" t="s">
        <v>1297</v>
      </c>
      <c r="J25" s="8" t="s">
        <v>35</v>
      </c>
      <c r="K25" s="78" t="s">
        <v>107</v>
      </c>
      <c r="L25" s="3"/>
      <c r="M25" s="23">
        <f>0.02/51%</f>
        <v>3.9215686274509803E-2</v>
      </c>
      <c r="N25" s="3"/>
      <c r="O25" s="23">
        <f>-2.67/45%</f>
        <v>-5.9333333333333327</v>
      </c>
      <c r="P25" s="3" t="s">
        <v>31</v>
      </c>
      <c r="Q25" s="78">
        <v>85</v>
      </c>
      <c r="R25" s="3" t="s">
        <v>34</v>
      </c>
      <c r="S25" s="78">
        <v>85</v>
      </c>
    </row>
    <row r="26" spans="1:19" ht="12.75" customHeight="1" x14ac:dyDescent="0.2">
      <c r="A26" s="5"/>
      <c r="B26" s="5" t="s">
        <v>45</v>
      </c>
      <c r="C26" s="45" t="s">
        <v>1296</v>
      </c>
      <c r="E26" s="78">
        <v>1</v>
      </c>
      <c r="F26" s="3" t="s">
        <v>25</v>
      </c>
      <c r="G26" s="19" t="s">
        <v>18</v>
      </c>
      <c r="H26" s="4" t="s">
        <v>46</v>
      </c>
      <c r="I26" s="34">
        <v>44628</v>
      </c>
      <c r="J26" s="19"/>
      <c r="K26" s="18"/>
      <c r="L26" s="3"/>
      <c r="M26" s="36" t="s">
        <v>61</v>
      </c>
      <c r="N26" s="3"/>
      <c r="O26" s="36" t="s">
        <v>61</v>
      </c>
      <c r="P26" s="21"/>
      <c r="Q26" s="21"/>
      <c r="R26" s="21"/>
      <c r="S26" s="21"/>
    </row>
    <row r="27" spans="1:19" ht="12.75" customHeight="1" x14ac:dyDescent="0.2">
      <c r="A27" s="5"/>
      <c r="B27" s="5" t="s">
        <v>24</v>
      </c>
      <c r="C27" s="78" t="s">
        <v>313</v>
      </c>
      <c r="E27" s="18"/>
      <c r="F27" s="3"/>
      <c r="G27" s="18" t="s">
        <v>14</v>
      </c>
      <c r="H27" s="3" t="s">
        <v>27</v>
      </c>
      <c r="I27" s="78" t="s">
        <v>1295</v>
      </c>
      <c r="J27" s="19"/>
      <c r="K27" s="18"/>
      <c r="L27" s="3"/>
      <c r="M27" s="23">
        <f>0.04/43%</f>
        <v>9.3023255813953487E-2</v>
      </c>
      <c r="N27" s="3"/>
      <c r="O27" s="23">
        <f>0.77/73%</f>
        <v>1.0547945205479452</v>
      </c>
      <c r="P27" s="3" t="s">
        <v>30</v>
      </c>
      <c r="Q27" s="78">
        <v>87</v>
      </c>
      <c r="R27" s="3" t="s">
        <v>33</v>
      </c>
      <c r="S27" s="78">
        <v>87</v>
      </c>
    </row>
    <row r="28" spans="1:19" ht="12.75" customHeight="1" x14ac:dyDescent="0.2">
      <c r="A28" s="5"/>
      <c r="B28" s="5"/>
      <c r="C28" s="18"/>
      <c r="E28" s="18"/>
      <c r="F28" s="3"/>
      <c r="G28" s="18" t="s">
        <v>15</v>
      </c>
      <c r="H28" s="3" t="s">
        <v>28</v>
      </c>
      <c r="I28" s="78" t="s">
        <v>1294</v>
      </c>
      <c r="J28" s="8" t="s">
        <v>35</v>
      </c>
      <c r="K28" s="78" t="s">
        <v>1293</v>
      </c>
      <c r="L28" s="3"/>
      <c r="M28" s="23">
        <f>-0.13/51%</f>
        <v>-0.25490196078431371</v>
      </c>
      <c r="N28" s="3"/>
      <c r="O28" s="23">
        <f>-158/38%</f>
        <v>-415.78947368421052</v>
      </c>
      <c r="P28" s="3" t="s">
        <v>31</v>
      </c>
      <c r="Q28" s="78">
        <v>86</v>
      </c>
      <c r="R28" s="3" t="s">
        <v>34</v>
      </c>
      <c r="S28" s="78">
        <v>86</v>
      </c>
    </row>
    <row r="29" spans="1:19" ht="12.75" customHeight="1" x14ac:dyDescent="0.2">
      <c r="A29" s="5"/>
      <c r="B29" s="5"/>
      <c r="C29" s="90" t="s">
        <v>2</v>
      </c>
      <c r="D29" s="3" t="s">
        <v>44</v>
      </c>
      <c r="E29" s="199" t="s">
        <v>1259</v>
      </c>
      <c r="F29" s="199"/>
      <c r="G29" s="199"/>
      <c r="H29" s="8"/>
      <c r="I29" s="21"/>
      <c r="J29" s="8" t="s">
        <v>36</v>
      </c>
      <c r="K29" s="195" t="s">
        <v>1258</v>
      </c>
      <c r="L29" s="5"/>
      <c r="M29" s="5"/>
      <c r="N29" s="5"/>
      <c r="O29" s="5"/>
      <c r="P29" s="5"/>
      <c r="Q29" s="5"/>
      <c r="R29" s="5"/>
      <c r="S29" s="5"/>
    </row>
    <row r="30" spans="1:19" ht="12.75" customHeight="1" x14ac:dyDescent="0.2"/>
    <row r="31" spans="1:19" ht="12.75" customHeight="1" x14ac:dyDescent="0.2">
      <c r="A31" s="5">
        <v>93</v>
      </c>
      <c r="B31" s="5" t="s">
        <v>45</v>
      </c>
      <c r="C31" s="45" t="s">
        <v>1292</v>
      </c>
      <c r="E31" s="78">
        <v>2</v>
      </c>
      <c r="F31" s="3" t="s">
        <v>25</v>
      </c>
      <c r="G31" s="19" t="s">
        <v>18</v>
      </c>
      <c r="H31" s="4" t="s">
        <v>46</v>
      </c>
      <c r="I31" s="34">
        <v>44622</v>
      </c>
      <c r="J31" s="19"/>
      <c r="K31" s="18"/>
      <c r="L31" s="3"/>
      <c r="M31" s="154" t="s">
        <v>1291</v>
      </c>
      <c r="N31" s="3"/>
      <c r="O31" s="36" t="s">
        <v>61</v>
      </c>
      <c r="P31" s="21"/>
      <c r="Q31" s="21"/>
      <c r="R31" s="21"/>
      <c r="S31" s="21"/>
    </row>
    <row r="32" spans="1:19" ht="12.75" customHeight="1" x14ac:dyDescent="0.2">
      <c r="A32" s="5"/>
      <c r="B32" s="5" t="s">
        <v>24</v>
      </c>
      <c r="C32" s="78" t="s">
        <v>75</v>
      </c>
      <c r="E32" s="18"/>
      <c r="F32" s="3"/>
      <c r="G32" s="18" t="s">
        <v>14</v>
      </c>
      <c r="H32" s="3" t="s">
        <v>27</v>
      </c>
      <c r="I32" s="78" t="s">
        <v>585</v>
      </c>
      <c r="J32" s="19"/>
      <c r="K32" s="18"/>
      <c r="L32" s="3"/>
      <c r="M32" s="176" t="s">
        <v>584</v>
      </c>
      <c r="N32" s="3"/>
      <c r="O32" s="23" t="s">
        <v>61</v>
      </c>
      <c r="P32" s="3" t="s">
        <v>30</v>
      </c>
      <c r="Q32" s="78">
        <v>88</v>
      </c>
      <c r="R32" s="3" t="s">
        <v>33</v>
      </c>
      <c r="S32" s="78">
        <v>88</v>
      </c>
    </row>
    <row r="33" spans="1:19" ht="12.75" customHeight="1" x14ac:dyDescent="0.2">
      <c r="A33" s="5"/>
      <c r="B33" s="5"/>
      <c r="C33" s="18"/>
      <c r="E33" s="18"/>
      <c r="F33" s="3"/>
      <c r="G33" s="18" t="s">
        <v>15</v>
      </c>
      <c r="H33" s="3" t="s">
        <v>28</v>
      </c>
      <c r="I33" s="78" t="s">
        <v>996</v>
      </c>
      <c r="J33" s="8" t="s">
        <v>35</v>
      </c>
      <c r="K33" s="78" t="s">
        <v>214</v>
      </c>
      <c r="L33" s="3"/>
      <c r="M33" s="176" t="s">
        <v>995</v>
      </c>
      <c r="N33" s="3"/>
      <c r="O33" s="23" t="s">
        <v>61</v>
      </c>
      <c r="P33" s="3" t="s">
        <v>31</v>
      </c>
      <c r="Q33" s="78">
        <v>90</v>
      </c>
      <c r="R33" s="3" t="s">
        <v>34</v>
      </c>
      <c r="S33" s="78">
        <v>90</v>
      </c>
    </row>
    <row r="34" spans="1:19" ht="12.75" customHeight="1" x14ac:dyDescent="0.2">
      <c r="A34" s="5"/>
      <c r="B34" s="5" t="s">
        <v>45</v>
      </c>
      <c r="C34" s="45" t="s">
        <v>1290</v>
      </c>
      <c r="E34" s="78">
        <v>2</v>
      </c>
      <c r="F34" s="3" t="s">
        <v>25</v>
      </c>
      <c r="G34" s="19" t="s">
        <v>18</v>
      </c>
      <c r="H34" s="4" t="s">
        <v>46</v>
      </c>
      <c r="I34" s="34">
        <v>44626</v>
      </c>
      <c r="J34" s="19"/>
      <c r="K34" s="18"/>
      <c r="L34" s="3"/>
      <c r="M34" s="154" t="s">
        <v>1289</v>
      </c>
      <c r="N34" s="3"/>
      <c r="O34" s="36" t="s">
        <v>61</v>
      </c>
      <c r="P34" s="21"/>
      <c r="Q34" s="21"/>
      <c r="R34" s="21"/>
      <c r="S34" s="21"/>
    </row>
    <row r="35" spans="1:19" ht="12.75" customHeight="1" x14ac:dyDescent="0.2">
      <c r="A35" s="5"/>
      <c r="B35" s="5" t="s">
        <v>24</v>
      </c>
      <c r="C35" s="78" t="s">
        <v>75</v>
      </c>
      <c r="E35" s="18"/>
      <c r="F35" s="3"/>
      <c r="G35" s="18" t="s">
        <v>14</v>
      </c>
      <c r="H35" s="3" t="s">
        <v>27</v>
      </c>
      <c r="I35" s="78" t="s">
        <v>585</v>
      </c>
      <c r="J35" s="19"/>
      <c r="K35" s="18"/>
      <c r="L35" s="3"/>
      <c r="M35" s="176" t="s">
        <v>584</v>
      </c>
      <c r="N35" s="3"/>
      <c r="O35" s="23" t="s">
        <v>61</v>
      </c>
      <c r="P35" s="3" t="s">
        <v>30</v>
      </c>
      <c r="Q35" s="78">
        <v>88</v>
      </c>
      <c r="R35" s="3" t="s">
        <v>33</v>
      </c>
      <c r="S35" s="78">
        <v>88</v>
      </c>
    </row>
    <row r="36" spans="1:19" ht="12.75" customHeight="1" x14ac:dyDescent="0.2">
      <c r="A36" s="5"/>
      <c r="B36" s="5"/>
      <c r="C36" s="18"/>
      <c r="E36" s="18"/>
      <c r="F36" s="3"/>
      <c r="G36" s="18" t="s">
        <v>15</v>
      </c>
      <c r="H36" s="3" t="s">
        <v>28</v>
      </c>
      <c r="I36" s="78" t="s">
        <v>997</v>
      </c>
      <c r="J36" s="8" t="s">
        <v>35</v>
      </c>
      <c r="K36" s="78" t="s">
        <v>214</v>
      </c>
      <c r="L36" s="3"/>
      <c r="M36" s="176" t="s">
        <v>995</v>
      </c>
      <c r="N36" s="3"/>
      <c r="O36" s="23" t="s">
        <v>61</v>
      </c>
      <c r="P36" s="3" t="s">
        <v>31</v>
      </c>
      <c r="Q36" s="78">
        <v>91</v>
      </c>
      <c r="R36" s="3" t="s">
        <v>34</v>
      </c>
      <c r="S36" s="78">
        <v>90</v>
      </c>
    </row>
    <row r="37" spans="1:19" ht="12.75" customHeight="1" x14ac:dyDescent="0.2">
      <c r="A37" s="5"/>
      <c r="B37" s="5"/>
      <c r="C37" s="90" t="s">
        <v>2</v>
      </c>
      <c r="D37" s="3" t="s">
        <v>44</v>
      </c>
      <c r="E37" s="199" t="s">
        <v>613</v>
      </c>
      <c r="F37" s="199"/>
      <c r="G37" s="199"/>
      <c r="H37" s="8"/>
      <c r="I37" s="21"/>
      <c r="J37" s="8" t="s">
        <v>36</v>
      </c>
      <c r="K37" s="91" t="s">
        <v>576</v>
      </c>
      <c r="L37" s="5"/>
      <c r="M37" s="5"/>
      <c r="N37" s="5"/>
      <c r="O37" s="5"/>
      <c r="P37" s="5"/>
      <c r="Q37" s="5"/>
      <c r="R37" s="5"/>
      <c r="S37" s="5"/>
    </row>
    <row r="38" spans="1:19" ht="12.75" customHeight="1" x14ac:dyDescent="0.2">
      <c r="A38" s="5"/>
      <c r="B38" s="5"/>
      <c r="C38" s="90"/>
      <c r="D38" s="3"/>
      <c r="E38" s="111"/>
      <c r="F38" s="111"/>
      <c r="G38" s="111"/>
      <c r="H38" s="8"/>
      <c r="I38" s="21"/>
      <c r="J38" s="8"/>
      <c r="K38" s="196"/>
      <c r="L38" s="5"/>
      <c r="M38" s="5"/>
      <c r="N38" s="5"/>
      <c r="O38" s="5"/>
      <c r="P38" s="5"/>
      <c r="Q38" s="5"/>
      <c r="R38" s="5"/>
      <c r="S38" s="5"/>
    </row>
    <row r="39" spans="1:19" ht="22.15" customHeight="1" thickBot="1" x14ac:dyDescent="0.25">
      <c r="A39" s="64" t="s">
        <v>1288</v>
      </c>
      <c r="B39" s="64"/>
      <c r="C39" s="64"/>
      <c r="D39" s="64"/>
      <c r="E39" s="64" t="s">
        <v>352</v>
      </c>
      <c r="F39" s="64"/>
      <c r="G39" s="64"/>
      <c r="H39" s="64"/>
      <c r="I39" s="76"/>
      <c r="J39" s="76"/>
      <c r="K39" s="124"/>
      <c r="L39" s="124"/>
      <c r="M39" s="124"/>
      <c r="N39" s="124"/>
      <c r="O39" s="124"/>
      <c r="P39" s="124"/>
      <c r="Q39" s="124"/>
      <c r="R39" s="124"/>
      <c r="S39" s="124"/>
    </row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>
        <v>94</v>
      </c>
      <c r="B41" s="6" t="s">
        <v>45</v>
      </c>
      <c r="C41" s="46" t="s">
        <v>1287</v>
      </c>
      <c r="E41" s="23">
        <v>2</v>
      </c>
      <c r="F41" s="5" t="s">
        <v>25</v>
      </c>
      <c r="G41" s="3" t="s">
        <v>13</v>
      </c>
      <c r="H41" s="3" t="s">
        <v>46</v>
      </c>
      <c r="I41" s="89">
        <v>44612</v>
      </c>
      <c r="J41" s="4" t="s">
        <v>60</v>
      </c>
      <c r="K41" s="35"/>
      <c r="L41" s="3"/>
      <c r="M41" s="130" t="s">
        <v>1286</v>
      </c>
      <c r="N41" s="3"/>
      <c r="O41" s="36" t="s">
        <v>61</v>
      </c>
      <c r="P41" s="3" t="s">
        <v>49</v>
      </c>
      <c r="Q41" s="36">
        <v>0</v>
      </c>
      <c r="R41" s="3" t="s">
        <v>50</v>
      </c>
      <c r="S41" s="36">
        <v>0</v>
      </c>
    </row>
    <row r="42" spans="1:19" ht="12.75" customHeight="1" x14ac:dyDescent="0.2">
      <c r="A42" s="5"/>
      <c r="B42" s="5" t="s">
        <v>24</v>
      </c>
      <c r="C42" s="23" t="s">
        <v>75</v>
      </c>
      <c r="E42" s="3"/>
      <c r="F42" s="5"/>
      <c r="G42" s="3" t="s">
        <v>14</v>
      </c>
      <c r="H42" s="6" t="s">
        <v>53</v>
      </c>
      <c r="I42" s="88" t="s">
        <v>862</v>
      </c>
      <c r="J42" s="3"/>
      <c r="K42" s="3"/>
      <c r="L42" s="3"/>
      <c r="M42" s="174" t="s">
        <v>861</v>
      </c>
      <c r="N42" s="3"/>
      <c r="O42" s="23" t="s">
        <v>61</v>
      </c>
      <c r="P42" s="3" t="s">
        <v>30</v>
      </c>
      <c r="Q42" s="23">
        <v>90</v>
      </c>
      <c r="R42" s="3" t="s">
        <v>40</v>
      </c>
      <c r="S42" s="23">
        <v>89</v>
      </c>
    </row>
    <row r="43" spans="1:19" ht="12.75" customHeight="1" x14ac:dyDescent="0.2">
      <c r="A43" s="5"/>
      <c r="B43" s="5"/>
      <c r="C43" s="3"/>
      <c r="E43" s="3"/>
      <c r="F43" s="5"/>
      <c r="G43" s="3" t="s">
        <v>15</v>
      </c>
      <c r="H43" s="6" t="s">
        <v>54</v>
      </c>
      <c r="I43" s="88" t="s">
        <v>1280</v>
      </c>
      <c r="J43" s="3" t="s">
        <v>39</v>
      </c>
      <c r="K43" s="23" t="s">
        <v>243</v>
      </c>
      <c r="L43" s="3"/>
      <c r="M43" s="174" t="s">
        <v>1279</v>
      </c>
      <c r="N43" s="3"/>
      <c r="O43" s="23" t="s">
        <v>61</v>
      </c>
      <c r="P43" s="3" t="s">
        <v>31</v>
      </c>
      <c r="Q43" s="23">
        <v>91</v>
      </c>
      <c r="R43" s="3" t="s">
        <v>34</v>
      </c>
      <c r="S43" s="23">
        <v>89</v>
      </c>
    </row>
    <row r="44" spans="1:19" ht="12.75" customHeight="1" x14ac:dyDescent="0.2">
      <c r="A44" s="5"/>
      <c r="B44" s="6" t="s">
        <v>45</v>
      </c>
      <c r="C44" s="46" t="s">
        <v>1285</v>
      </c>
      <c r="E44" s="23">
        <v>2</v>
      </c>
      <c r="F44" s="5" t="s">
        <v>25</v>
      </c>
      <c r="G44" s="3" t="s">
        <v>13</v>
      </c>
      <c r="H44" s="3" t="s">
        <v>46</v>
      </c>
      <c r="I44" s="89">
        <v>44613</v>
      </c>
      <c r="J44" s="4" t="s">
        <v>60</v>
      </c>
      <c r="K44" s="35"/>
      <c r="L44" s="3"/>
      <c r="M44" s="36" t="s">
        <v>61</v>
      </c>
      <c r="N44" s="3"/>
      <c r="O44" s="36" t="s">
        <v>61</v>
      </c>
      <c r="P44" s="3" t="s">
        <v>49</v>
      </c>
      <c r="Q44" s="36">
        <v>0</v>
      </c>
      <c r="R44" s="3" t="s">
        <v>50</v>
      </c>
      <c r="S44" s="36">
        <v>0</v>
      </c>
    </row>
    <row r="45" spans="1:19" ht="12.75" customHeight="1" x14ac:dyDescent="0.2">
      <c r="A45" s="5"/>
      <c r="B45" s="5" t="s">
        <v>24</v>
      </c>
      <c r="C45" s="23" t="s">
        <v>75</v>
      </c>
      <c r="E45" s="3"/>
      <c r="F45" s="5"/>
      <c r="G45" s="3" t="s">
        <v>14</v>
      </c>
      <c r="H45" s="6" t="s">
        <v>53</v>
      </c>
      <c r="I45" s="88" t="s">
        <v>862</v>
      </c>
      <c r="J45" s="3"/>
      <c r="K45" s="3"/>
      <c r="L45" s="3"/>
      <c r="M45" s="174" t="s">
        <v>861</v>
      </c>
      <c r="N45" s="3"/>
      <c r="O45" s="23" t="s">
        <v>61</v>
      </c>
      <c r="P45" s="3" t="s">
        <v>30</v>
      </c>
      <c r="Q45" s="23">
        <v>90</v>
      </c>
      <c r="R45" s="3" t="s">
        <v>40</v>
      </c>
      <c r="S45" s="23">
        <v>89</v>
      </c>
    </row>
    <row r="46" spans="1:19" ht="12.75" customHeight="1" x14ac:dyDescent="0.2">
      <c r="A46" s="5"/>
      <c r="B46" s="5"/>
      <c r="C46" s="3"/>
      <c r="E46" s="3"/>
      <c r="F46" s="5"/>
      <c r="G46" s="3" t="s">
        <v>15</v>
      </c>
      <c r="H46" s="6" t="s">
        <v>54</v>
      </c>
      <c r="I46" s="88" t="s">
        <v>1284</v>
      </c>
      <c r="J46" s="3" t="s">
        <v>39</v>
      </c>
      <c r="K46" s="23" t="s">
        <v>214</v>
      </c>
      <c r="L46" s="3"/>
      <c r="M46" s="174" t="s">
        <v>1283</v>
      </c>
      <c r="N46" s="3"/>
      <c r="O46" s="23" t="s">
        <v>61</v>
      </c>
      <c r="P46" s="3" t="s">
        <v>31</v>
      </c>
      <c r="Q46" s="23">
        <v>89</v>
      </c>
      <c r="R46" s="3" t="s">
        <v>34</v>
      </c>
      <c r="S46" s="23">
        <v>87</v>
      </c>
    </row>
    <row r="47" spans="1:19" ht="12.75" customHeight="1" x14ac:dyDescent="0.2">
      <c r="A47" s="5"/>
      <c r="B47" s="6" t="s">
        <v>45</v>
      </c>
      <c r="C47" s="46" t="s">
        <v>1282</v>
      </c>
      <c r="E47" s="23">
        <v>2</v>
      </c>
      <c r="F47" s="5" t="s">
        <v>25</v>
      </c>
      <c r="G47" s="3" t="s">
        <v>13</v>
      </c>
      <c r="H47" s="3" t="s">
        <v>46</v>
      </c>
      <c r="I47" s="89">
        <v>44612</v>
      </c>
      <c r="J47" s="4" t="s">
        <v>60</v>
      </c>
      <c r="K47" s="35"/>
      <c r="L47" s="3"/>
      <c r="M47" s="130" t="s">
        <v>1281</v>
      </c>
      <c r="N47" s="3"/>
      <c r="O47" s="36" t="s">
        <v>61</v>
      </c>
      <c r="P47" s="3" t="s">
        <v>49</v>
      </c>
      <c r="Q47" s="36">
        <v>0</v>
      </c>
      <c r="R47" s="3" t="s">
        <v>50</v>
      </c>
      <c r="S47" s="36">
        <v>0</v>
      </c>
    </row>
    <row r="48" spans="1:19" s="9" customFormat="1" ht="12.75" customHeight="1" x14ac:dyDescent="0.2">
      <c r="A48" s="5"/>
      <c r="B48" s="5" t="s">
        <v>24</v>
      </c>
      <c r="C48" s="23" t="s">
        <v>75</v>
      </c>
      <c r="D48"/>
      <c r="E48" s="3"/>
      <c r="F48" s="5"/>
      <c r="G48" s="3" t="s">
        <v>14</v>
      </c>
      <c r="H48" s="6" t="s">
        <v>53</v>
      </c>
      <c r="I48" s="88" t="s">
        <v>862</v>
      </c>
      <c r="J48" s="3"/>
      <c r="K48" s="3"/>
      <c r="L48" s="3"/>
      <c r="M48" s="174" t="s">
        <v>861</v>
      </c>
      <c r="N48" s="3"/>
      <c r="O48" s="23" t="s">
        <v>61</v>
      </c>
      <c r="P48" s="3" t="s">
        <v>30</v>
      </c>
      <c r="Q48" s="23">
        <v>90</v>
      </c>
      <c r="R48" s="3" t="s">
        <v>40</v>
      </c>
      <c r="S48" s="23">
        <v>89</v>
      </c>
    </row>
    <row r="49" spans="1:19" ht="12.75" customHeight="1" x14ac:dyDescent="0.2">
      <c r="A49" s="5"/>
      <c r="B49" s="5"/>
      <c r="C49" s="3"/>
      <c r="E49" s="3"/>
      <c r="F49" s="5"/>
      <c r="G49" s="3" t="s">
        <v>15</v>
      </c>
      <c r="H49" s="6" t="s">
        <v>54</v>
      </c>
      <c r="I49" s="88" t="s">
        <v>1280</v>
      </c>
      <c r="J49" s="3" t="s">
        <v>39</v>
      </c>
      <c r="K49" s="23" t="s">
        <v>243</v>
      </c>
      <c r="L49" s="3"/>
      <c r="M49" s="174" t="s">
        <v>1279</v>
      </c>
      <c r="N49" s="3"/>
      <c r="O49" s="23" t="s">
        <v>61</v>
      </c>
      <c r="P49" s="3" t="s">
        <v>31</v>
      </c>
      <c r="Q49" s="23">
        <v>91</v>
      </c>
      <c r="R49" s="3" t="s">
        <v>34</v>
      </c>
      <c r="S49" s="23">
        <v>89</v>
      </c>
    </row>
    <row r="50" spans="1:19" ht="12.75" customHeight="1" x14ac:dyDescent="0.2">
      <c r="A50" s="9"/>
      <c r="B50" s="9"/>
      <c r="C50" s="90" t="s">
        <v>2</v>
      </c>
      <c r="D50" s="3" t="s">
        <v>44</v>
      </c>
      <c r="E50" s="199" t="s">
        <v>858</v>
      </c>
      <c r="F50" s="199"/>
      <c r="G50" s="199"/>
      <c r="H50" s="8"/>
      <c r="I50" s="21"/>
      <c r="J50" s="8" t="s">
        <v>36</v>
      </c>
      <c r="K50" s="91" t="s">
        <v>857</v>
      </c>
      <c r="L50" s="182"/>
      <c r="M50" s="182"/>
      <c r="N50" s="182"/>
      <c r="O50" s="182"/>
      <c r="P50" s="182"/>
      <c r="Q50" s="182"/>
      <c r="R50" s="182"/>
      <c r="S50" s="182"/>
    </row>
    <row r="51" spans="1:19" ht="12.75" customHeight="1" x14ac:dyDescent="0.2">
      <c r="A51" s="5"/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customHeight="1" x14ac:dyDescent="0.2">
      <c r="A52" s="5">
        <v>95</v>
      </c>
      <c r="B52" s="6" t="s">
        <v>45</v>
      </c>
      <c r="C52" s="46" t="s">
        <v>1278</v>
      </c>
      <c r="E52" s="23">
        <v>2</v>
      </c>
      <c r="F52" s="5" t="s">
        <v>25</v>
      </c>
      <c r="G52" s="3" t="s">
        <v>13</v>
      </c>
      <c r="H52" s="3" t="s">
        <v>46</v>
      </c>
      <c r="I52" s="89">
        <v>44619</v>
      </c>
      <c r="J52" s="4" t="s">
        <v>60</v>
      </c>
      <c r="K52" s="35"/>
      <c r="L52" s="3"/>
      <c r="M52" s="36" t="s">
        <v>1276</v>
      </c>
      <c r="N52" s="3"/>
      <c r="O52" s="36" t="s">
        <v>61</v>
      </c>
      <c r="P52" s="3" t="s">
        <v>49</v>
      </c>
      <c r="Q52" s="36">
        <v>0</v>
      </c>
      <c r="R52" s="3" t="s">
        <v>50</v>
      </c>
      <c r="S52" s="36">
        <v>0</v>
      </c>
    </row>
    <row r="53" spans="1:19" ht="12.75" customHeight="1" x14ac:dyDescent="0.2">
      <c r="A53" s="5"/>
      <c r="B53" s="5" t="s">
        <v>24</v>
      </c>
      <c r="C53" s="23" t="s">
        <v>75</v>
      </c>
      <c r="E53" s="3"/>
      <c r="F53" s="5"/>
      <c r="G53" s="3" t="s">
        <v>14</v>
      </c>
      <c r="H53" s="6" t="s">
        <v>53</v>
      </c>
      <c r="I53" s="88" t="s">
        <v>688</v>
      </c>
      <c r="J53" s="3"/>
      <c r="K53" s="3"/>
      <c r="L53" s="3"/>
      <c r="M53" s="23" t="s">
        <v>687</v>
      </c>
      <c r="N53" s="3"/>
      <c r="O53" s="23" t="s">
        <v>61</v>
      </c>
      <c r="P53" s="3" t="s">
        <v>30</v>
      </c>
      <c r="Q53" s="23">
        <v>89</v>
      </c>
      <c r="R53" s="3" t="s">
        <v>40</v>
      </c>
      <c r="S53" s="23">
        <v>89</v>
      </c>
    </row>
    <row r="54" spans="1:19" ht="12.75" customHeight="1" x14ac:dyDescent="0.2">
      <c r="A54" s="5"/>
      <c r="B54" s="5"/>
      <c r="C54" s="3"/>
      <c r="E54" s="3"/>
      <c r="F54" s="5"/>
      <c r="G54" s="3" t="s">
        <v>15</v>
      </c>
      <c r="H54" s="6" t="s">
        <v>54</v>
      </c>
      <c r="I54" s="88" t="s">
        <v>1275</v>
      </c>
      <c r="J54" s="3" t="s">
        <v>39</v>
      </c>
      <c r="K54" s="23" t="s">
        <v>300</v>
      </c>
      <c r="L54" s="3"/>
      <c r="M54" s="23" t="s">
        <v>1274</v>
      </c>
      <c r="N54" s="3"/>
      <c r="O54" s="23" t="s">
        <v>61</v>
      </c>
      <c r="P54" s="3" t="s">
        <v>31</v>
      </c>
      <c r="Q54" s="23">
        <v>87</v>
      </c>
      <c r="R54" s="3" t="s">
        <v>34</v>
      </c>
      <c r="S54" s="23">
        <v>87</v>
      </c>
    </row>
    <row r="55" spans="1:19" ht="12.75" customHeight="1" x14ac:dyDescent="0.2">
      <c r="A55" s="5"/>
      <c r="B55" s="6" t="s">
        <v>45</v>
      </c>
      <c r="C55" s="46" t="s">
        <v>1277</v>
      </c>
      <c r="E55" s="23">
        <v>2</v>
      </c>
      <c r="F55" s="5" t="s">
        <v>25</v>
      </c>
      <c r="G55" s="3" t="s">
        <v>13</v>
      </c>
      <c r="H55" s="3" t="s">
        <v>46</v>
      </c>
      <c r="I55" s="89">
        <v>44619</v>
      </c>
      <c r="J55" s="4" t="s">
        <v>60</v>
      </c>
      <c r="K55" s="35"/>
      <c r="L55" s="3"/>
      <c r="M55" s="36" t="s">
        <v>1276</v>
      </c>
      <c r="N55" s="3"/>
      <c r="O55" s="36" t="s">
        <v>61</v>
      </c>
      <c r="P55" s="3" t="s">
        <v>49</v>
      </c>
      <c r="Q55" s="36">
        <v>0</v>
      </c>
      <c r="R55" s="3" t="s">
        <v>50</v>
      </c>
      <c r="S55" s="36">
        <v>0</v>
      </c>
    </row>
    <row r="56" spans="1:19" ht="12.75" customHeight="1" x14ac:dyDescent="0.2">
      <c r="A56" s="5"/>
      <c r="B56" s="5" t="s">
        <v>24</v>
      </c>
      <c r="C56" s="23" t="s">
        <v>75</v>
      </c>
      <c r="E56" s="3"/>
      <c r="F56" s="5"/>
      <c r="G56" s="3" t="s">
        <v>14</v>
      </c>
      <c r="H56" s="6" t="s">
        <v>53</v>
      </c>
      <c r="I56" s="88" t="s">
        <v>688</v>
      </c>
      <c r="J56" s="3"/>
      <c r="K56" s="3"/>
      <c r="L56" s="3"/>
      <c r="M56" s="23" t="s">
        <v>687</v>
      </c>
      <c r="N56" s="3"/>
      <c r="O56" s="23" t="s">
        <v>61</v>
      </c>
      <c r="P56" s="3" t="s">
        <v>30</v>
      </c>
      <c r="Q56" s="23">
        <v>89</v>
      </c>
      <c r="R56" s="3" t="s">
        <v>40</v>
      </c>
      <c r="S56" s="23">
        <v>89</v>
      </c>
    </row>
    <row r="57" spans="1:19" s="9" customFormat="1" ht="12.75" customHeight="1" x14ac:dyDescent="0.2">
      <c r="A57" s="5"/>
      <c r="B57" s="5"/>
      <c r="C57" s="3"/>
      <c r="D57"/>
      <c r="E57" s="3"/>
      <c r="F57" s="5"/>
      <c r="G57" s="3" t="s">
        <v>15</v>
      </c>
      <c r="H57" s="6" t="s">
        <v>54</v>
      </c>
      <c r="I57" s="88" t="s">
        <v>1275</v>
      </c>
      <c r="J57" s="3" t="s">
        <v>39</v>
      </c>
      <c r="K57" s="23" t="s">
        <v>300</v>
      </c>
      <c r="L57" s="3"/>
      <c r="M57" s="23" t="s">
        <v>1274</v>
      </c>
      <c r="N57" s="3"/>
      <c r="O57" s="23" t="s">
        <v>61</v>
      </c>
      <c r="P57" s="3" t="s">
        <v>31</v>
      </c>
      <c r="Q57" s="23">
        <v>87</v>
      </c>
      <c r="R57" s="3" t="s">
        <v>34</v>
      </c>
      <c r="S57" s="23">
        <v>87</v>
      </c>
    </row>
    <row r="58" spans="1:19" s="9" customFormat="1" ht="12.75" customHeight="1" x14ac:dyDescent="0.2">
      <c r="A58" s="5" t="s">
        <v>12</v>
      </c>
      <c r="B58" s="6" t="s">
        <v>45</v>
      </c>
      <c r="C58" s="46" t="s">
        <v>1273</v>
      </c>
      <c r="D58"/>
      <c r="E58" s="23">
        <v>3</v>
      </c>
      <c r="F58" s="5" t="s">
        <v>25</v>
      </c>
      <c r="G58" s="3" t="s">
        <v>13</v>
      </c>
      <c r="H58" s="3" t="s">
        <v>46</v>
      </c>
      <c r="I58" s="89">
        <v>44627</v>
      </c>
      <c r="J58" s="4" t="s">
        <v>60</v>
      </c>
      <c r="K58" s="35" t="s">
        <v>38</v>
      </c>
      <c r="L58" s="3"/>
      <c r="M58" s="36" t="s">
        <v>762</v>
      </c>
      <c r="N58" s="3"/>
      <c r="O58" s="36" t="s">
        <v>61</v>
      </c>
      <c r="P58" s="3" t="s">
        <v>49</v>
      </c>
      <c r="Q58" s="36">
        <v>0</v>
      </c>
      <c r="R58" s="3" t="s">
        <v>50</v>
      </c>
      <c r="S58" s="36">
        <v>0</v>
      </c>
    </row>
    <row r="59" spans="1:19" s="9" customFormat="1" ht="12.75" customHeight="1" x14ac:dyDescent="0.2">
      <c r="A59" s="5"/>
      <c r="B59" s="5" t="s">
        <v>24</v>
      </c>
      <c r="C59" s="23" t="s">
        <v>75</v>
      </c>
      <c r="D59"/>
      <c r="E59" s="3"/>
      <c r="F59" s="5"/>
      <c r="G59" s="3" t="s">
        <v>14</v>
      </c>
      <c r="H59" s="6" t="s">
        <v>53</v>
      </c>
      <c r="I59" s="88" t="s">
        <v>737</v>
      </c>
      <c r="J59" s="3"/>
      <c r="K59" s="3"/>
      <c r="L59" s="3"/>
      <c r="M59" s="174" t="s">
        <v>736</v>
      </c>
      <c r="N59" s="3"/>
      <c r="O59" s="23" t="s">
        <v>61</v>
      </c>
      <c r="P59" s="3" t="s">
        <v>30</v>
      </c>
      <c r="Q59" s="23">
        <v>91</v>
      </c>
      <c r="R59" s="3" t="s">
        <v>40</v>
      </c>
      <c r="S59" s="23">
        <v>89</v>
      </c>
    </row>
    <row r="60" spans="1:19" s="9" customFormat="1" ht="12.75" customHeight="1" x14ac:dyDescent="0.2">
      <c r="A60"/>
      <c r="B60" s="5"/>
      <c r="C60" s="3"/>
      <c r="D60" s="3"/>
      <c r="E60" s="3"/>
      <c r="F60" s="3"/>
      <c r="G60" s="3" t="s">
        <v>15</v>
      </c>
      <c r="H60" s="6" t="s">
        <v>54</v>
      </c>
      <c r="I60" s="88" t="s">
        <v>761</v>
      </c>
      <c r="J60" s="3" t="s">
        <v>39</v>
      </c>
      <c r="K60" s="23" t="s">
        <v>283</v>
      </c>
      <c r="L60" s="3"/>
      <c r="M60" s="23" t="s">
        <v>760</v>
      </c>
      <c r="N60" s="3"/>
      <c r="O60" s="23" t="s">
        <v>61</v>
      </c>
      <c r="P60" s="3" t="s">
        <v>31</v>
      </c>
      <c r="Q60" s="23">
        <v>88</v>
      </c>
      <c r="R60" s="3" t="s">
        <v>34</v>
      </c>
      <c r="S60" s="23">
        <v>89</v>
      </c>
    </row>
    <row r="61" spans="1:19" ht="10.15" customHeight="1" x14ac:dyDescent="0.2">
      <c r="A61" s="9"/>
      <c r="B61" s="9"/>
      <c r="C61" s="90" t="s">
        <v>2</v>
      </c>
      <c r="D61" s="3" t="s">
        <v>44</v>
      </c>
      <c r="E61" s="199" t="s">
        <v>562</v>
      </c>
      <c r="F61" s="199"/>
      <c r="G61" s="199"/>
      <c r="H61" s="8"/>
      <c r="I61" s="21"/>
      <c r="J61" s="8" t="s">
        <v>36</v>
      </c>
      <c r="K61" s="91" t="s">
        <v>513</v>
      </c>
      <c r="L61" s="182"/>
      <c r="M61" s="182"/>
      <c r="N61" s="182"/>
      <c r="O61" s="182"/>
      <c r="P61" s="182"/>
      <c r="Q61" s="182"/>
      <c r="R61" s="182"/>
      <c r="S61" s="182"/>
    </row>
    <row r="62" spans="1:19" ht="10.15" customHeight="1" x14ac:dyDescent="0.2">
      <c r="A62" s="5"/>
      <c r="B62" s="5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0.15" customHeight="1" x14ac:dyDescent="0.2">
      <c r="A63" s="5">
        <v>96</v>
      </c>
      <c r="B63" s="5" t="s">
        <v>45</v>
      </c>
      <c r="C63" s="45" t="s">
        <v>1272</v>
      </c>
      <c r="E63" s="78">
        <v>2</v>
      </c>
      <c r="F63" s="3" t="s">
        <v>25</v>
      </c>
      <c r="G63" s="19" t="s">
        <v>18</v>
      </c>
      <c r="H63" s="4" t="s">
        <v>46</v>
      </c>
      <c r="I63" s="34">
        <v>44614</v>
      </c>
      <c r="J63" s="19"/>
      <c r="K63" s="18"/>
      <c r="L63" s="3"/>
      <c r="M63" s="154" t="s">
        <v>1271</v>
      </c>
      <c r="N63" s="3"/>
      <c r="O63" s="36" t="s">
        <v>61</v>
      </c>
      <c r="P63" s="21"/>
      <c r="Q63" s="21"/>
      <c r="R63" s="21"/>
      <c r="S63" s="21"/>
    </row>
    <row r="64" spans="1:19" ht="10.15" customHeight="1" x14ac:dyDescent="0.2">
      <c r="A64" s="5"/>
      <c r="B64" s="5" t="s">
        <v>24</v>
      </c>
      <c r="C64" s="78" t="s">
        <v>75</v>
      </c>
      <c r="E64" s="18"/>
      <c r="F64" s="3"/>
      <c r="G64" s="18" t="s">
        <v>14</v>
      </c>
      <c r="H64" s="3" t="s">
        <v>27</v>
      </c>
      <c r="I64" s="78" t="s">
        <v>694</v>
      </c>
      <c r="J64" s="19"/>
      <c r="K64" s="18"/>
      <c r="L64" s="3"/>
      <c r="M64" s="176" t="s">
        <v>693</v>
      </c>
      <c r="N64" s="3"/>
      <c r="O64" s="23" t="s">
        <v>61</v>
      </c>
      <c r="P64" s="3" t="s">
        <v>30</v>
      </c>
      <c r="Q64" s="78">
        <v>89</v>
      </c>
      <c r="R64" s="3" t="s">
        <v>33</v>
      </c>
      <c r="S64" s="78">
        <v>88</v>
      </c>
    </row>
    <row r="65" spans="1:19" ht="10.15" customHeight="1" x14ac:dyDescent="0.2">
      <c r="A65" s="5"/>
      <c r="B65" s="5"/>
      <c r="C65" s="18"/>
      <c r="E65" s="18"/>
      <c r="F65" s="3"/>
      <c r="G65" s="18" t="s">
        <v>15</v>
      </c>
      <c r="H65" s="3" t="s">
        <v>28</v>
      </c>
      <c r="I65" s="78" t="s">
        <v>1270</v>
      </c>
      <c r="J65" s="8" t="s">
        <v>35</v>
      </c>
      <c r="K65" s="78" t="s">
        <v>152</v>
      </c>
      <c r="L65" s="3"/>
      <c r="M65" s="176" t="s">
        <v>1269</v>
      </c>
      <c r="N65" s="3"/>
      <c r="O65" s="23" t="s">
        <v>61</v>
      </c>
      <c r="P65" s="3" t="s">
        <v>31</v>
      </c>
      <c r="Q65" s="78">
        <v>92</v>
      </c>
      <c r="R65" s="3" t="s">
        <v>34</v>
      </c>
      <c r="S65" s="78">
        <v>91</v>
      </c>
    </row>
    <row r="66" spans="1:19" ht="10.15" customHeight="1" x14ac:dyDescent="0.2">
      <c r="A66" s="5"/>
      <c r="B66" s="5" t="s">
        <v>45</v>
      </c>
      <c r="C66" s="45" t="s">
        <v>1268</v>
      </c>
      <c r="E66" s="78">
        <v>2</v>
      </c>
      <c r="F66" s="3" t="s">
        <v>25</v>
      </c>
      <c r="G66" s="19" t="s">
        <v>18</v>
      </c>
      <c r="H66" s="4" t="s">
        <v>46</v>
      </c>
      <c r="I66" s="34">
        <v>44616</v>
      </c>
      <c r="J66" s="19"/>
      <c r="K66" s="18"/>
      <c r="L66" s="3"/>
      <c r="M66" s="154" t="s">
        <v>1267</v>
      </c>
      <c r="N66" s="3"/>
      <c r="O66" s="36" t="s">
        <v>61</v>
      </c>
      <c r="P66" s="21"/>
      <c r="Q66" s="21"/>
      <c r="R66" s="21"/>
      <c r="S66" s="21"/>
    </row>
    <row r="67" spans="1:19" s="9" customFormat="1" ht="10.15" customHeight="1" x14ac:dyDescent="0.2">
      <c r="A67" s="5"/>
      <c r="B67" s="5" t="s">
        <v>24</v>
      </c>
      <c r="C67" s="78" t="s">
        <v>75</v>
      </c>
      <c r="D67"/>
      <c r="E67" s="18"/>
      <c r="F67" s="3"/>
      <c r="G67" s="18" t="s">
        <v>14</v>
      </c>
      <c r="H67" s="3" t="s">
        <v>27</v>
      </c>
      <c r="I67" s="78" t="s">
        <v>694</v>
      </c>
      <c r="J67" s="19"/>
      <c r="K67" s="18"/>
      <c r="L67" s="3"/>
      <c r="M67" s="176" t="s">
        <v>693</v>
      </c>
      <c r="N67" s="3"/>
      <c r="O67" s="23" t="s">
        <v>61</v>
      </c>
      <c r="P67" s="3" t="s">
        <v>30</v>
      </c>
      <c r="Q67" s="78">
        <v>89</v>
      </c>
      <c r="R67" s="3" t="s">
        <v>33</v>
      </c>
      <c r="S67" s="78">
        <v>88</v>
      </c>
    </row>
    <row r="68" spans="1:19" ht="10.15" customHeight="1" x14ac:dyDescent="0.2">
      <c r="A68" s="5"/>
      <c r="B68" s="5"/>
      <c r="C68" s="18"/>
      <c r="E68" s="18"/>
      <c r="F68" s="3"/>
      <c r="G68" s="18" t="s">
        <v>15</v>
      </c>
      <c r="H68" s="3" t="s">
        <v>28</v>
      </c>
      <c r="I68" s="78" t="s">
        <v>1266</v>
      </c>
      <c r="J68" s="8" t="s">
        <v>35</v>
      </c>
      <c r="K68" s="78" t="s">
        <v>214</v>
      </c>
      <c r="L68" s="3"/>
      <c r="M68" s="176" t="s">
        <v>1265</v>
      </c>
      <c r="N68" s="3"/>
      <c r="O68" s="23" t="s">
        <v>61</v>
      </c>
      <c r="P68" s="3" t="s">
        <v>31</v>
      </c>
      <c r="Q68" s="78">
        <v>88</v>
      </c>
      <c r="R68" s="3" t="s">
        <v>34</v>
      </c>
      <c r="S68" s="78">
        <v>88</v>
      </c>
    </row>
    <row r="69" spans="1:19" ht="10.15" customHeight="1" x14ac:dyDescent="0.2">
      <c r="A69" s="5"/>
      <c r="B69" s="5"/>
      <c r="C69" s="90" t="s">
        <v>2</v>
      </c>
      <c r="D69" s="3" t="s">
        <v>44</v>
      </c>
      <c r="E69" s="199" t="s">
        <v>613</v>
      </c>
      <c r="F69" s="199"/>
      <c r="G69" s="199"/>
      <c r="H69" s="8"/>
      <c r="I69" s="21"/>
      <c r="J69" s="8" t="s">
        <v>36</v>
      </c>
      <c r="K69" s="91" t="s">
        <v>576</v>
      </c>
      <c r="L69" s="5"/>
      <c r="M69" s="5"/>
      <c r="N69" s="5"/>
      <c r="O69" s="5"/>
      <c r="P69" s="5"/>
      <c r="Q69" s="5"/>
      <c r="R69" s="5"/>
      <c r="S69" s="5"/>
    </row>
    <row r="70" spans="1:19" ht="10.15" customHeight="1" x14ac:dyDescent="0.2"/>
    <row r="71" spans="1:19" s="9" customFormat="1" ht="10.15" customHeight="1" x14ac:dyDescent="0.2">
      <c r="A71" s="5">
        <v>97</v>
      </c>
      <c r="B71" s="5" t="s">
        <v>45</v>
      </c>
      <c r="C71" s="45" t="s">
        <v>1264</v>
      </c>
      <c r="D71"/>
      <c r="E71" s="78">
        <v>2</v>
      </c>
      <c r="F71" s="3" t="s">
        <v>25</v>
      </c>
      <c r="G71" s="19" t="s">
        <v>18</v>
      </c>
      <c r="H71" s="4" t="s">
        <v>46</v>
      </c>
      <c r="I71" s="34">
        <v>44624</v>
      </c>
      <c r="J71" s="19"/>
      <c r="K71" s="18"/>
      <c r="L71" s="3"/>
      <c r="M71" s="36" t="s">
        <v>61</v>
      </c>
      <c r="N71" s="3"/>
      <c r="O71" s="36" t="s">
        <v>61</v>
      </c>
      <c r="P71" s="21"/>
      <c r="Q71" s="21"/>
      <c r="R71" s="21"/>
      <c r="S71" s="21"/>
    </row>
    <row r="72" spans="1:19" s="9" customFormat="1" ht="10.15" customHeight="1" x14ac:dyDescent="0.2">
      <c r="A72" s="5"/>
      <c r="B72" s="5" t="s">
        <v>24</v>
      </c>
      <c r="C72" s="78" t="s">
        <v>313</v>
      </c>
      <c r="D72"/>
      <c r="E72" s="18"/>
      <c r="F72" s="3"/>
      <c r="G72" s="18" t="s">
        <v>14</v>
      </c>
      <c r="H72" s="3" t="s">
        <v>27</v>
      </c>
      <c r="I72" s="78" t="s">
        <v>1261</v>
      </c>
      <c r="J72" s="19"/>
      <c r="K72" s="18"/>
      <c r="L72" s="3"/>
      <c r="M72" s="23">
        <f>0.02/43%</f>
        <v>4.6511627906976744E-2</v>
      </c>
      <c r="N72" s="3"/>
      <c r="O72" s="23">
        <f>-3.37/72%</f>
        <v>-4.6805555555555562</v>
      </c>
      <c r="P72" s="3" t="s">
        <v>30</v>
      </c>
      <c r="Q72" s="78">
        <v>90</v>
      </c>
      <c r="R72" s="3" t="s">
        <v>33</v>
      </c>
      <c r="S72" s="78">
        <v>86</v>
      </c>
    </row>
    <row r="73" spans="1:19" s="9" customFormat="1" ht="10.15" customHeight="1" x14ac:dyDescent="0.2">
      <c r="A73" s="5"/>
      <c r="B73" s="5"/>
      <c r="C73" s="18"/>
      <c r="D73"/>
      <c r="E73" s="18"/>
      <c r="F73" s="3"/>
      <c r="G73" s="18" t="s">
        <v>15</v>
      </c>
      <c r="H73" s="3" t="s">
        <v>28</v>
      </c>
      <c r="I73" s="78" t="s">
        <v>1263</v>
      </c>
      <c r="J73" s="8" t="s">
        <v>35</v>
      </c>
      <c r="K73" s="78" t="s">
        <v>98</v>
      </c>
      <c r="L73" s="3"/>
      <c r="M73" s="23">
        <f>0.19/63%</f>
        <v>0.30158730158730157</v>
      </c>
      <c r="N73" s="3"/>
      <c r="O73" s="23">
        <f>-1.3/50%</f>
        <v>-2.6</v>
      </c>
      <c r="P73" s="3" t="s">
        <v>31</v>
      </c>
      <c r="Q73" s="78">
        <v>86</v>
      </c>
      <c r="R73" s="3" t="s">
        <v>34</v>
      </c>
      <c r="S73" s="78">
        <v>85</v>
      </c>
    </row>
    <row r="74" spans="1:19" s="9" customFormat="1" ht="10.15" customHeight="1" x14ac:dyDescent="0.2">
      <c r="A74" s="5"/>
      <c r="B74" s="5" t="s">
        <v>45</v>
      </c>
      <c r="C74" s="45" t="s">
        <v>1262</v>
      </c>
      <c r="D74"/>
      <c r="E74" s="78">
        <v>2</v>
      </c>
      <c r="F74" s="3" t="s">
        <v>25</v>
      </c>
      <c r="G74" s="19" t="s">
        <v>18</v>
      </c>
      <c r="H74" s="4" t="s">
        <v>46</v>
      </c>
      <c r="I74" s="34">
        <v>44615</v>
      </c>
      <c r="J74" s="19"/>
      <c r="K74" s="18"/>
      <c r="L74" s="3"/>
      <c r="M74" s="36" t="s">
        <v>61</v>
      </c>
      <c r="N74" s="3"/>
      <c r="O74" s="36" t="s">
        <v>61</v>
      </c>
      <c r="P74" s="21"/>
      <c r="Q74" s="21"/>
      <c r="R74" s="21"/>
      <c r="S74" s="21"/>
    </row>
    <row r="75" spans="1:19" s="9" customFormat="1" ht="10.15" customHeight="1" x14ac:dyDescent="0.2">
      <c r="A75" s="5"/>
      <c r="B75" s="5" t="s">
        <v>24</v>
      </c>
      <c r="C75" s="78" t="s">
        <v>313</v>
      </c>
      <c r="D75"/>
      <c r="E75" s="18"/>
      <c r="F75" s="3"/>
      <c r="G75" s="18" t="s">
        <v>14</v>
      </c>
      <c r="H75" s="3" t="s">
        <v>27</v>
      </c>
      <c r="I75" s="78" t="s">
        <v>1261</v>
      </c>
      <c r="J75" s="19"/>
      <c r="K75" s="18"/>
      <c r="L75" s="3"/>
      <c r="M75" s="23">
        <f>0.02/43%</f>
        <v>4.6511627906976744E-2</v>
      </c>
      <c r="N75" s="3"/>
      <c r="O75" s="23">
        <f>-3.37/72%</f>
        <v>-4.6805555555555562</v>
      </c>
      <c r="P75" s="3" t="s">
        <v>30</v>
      </c>
      <c r="Q75" s="78">
        <v>90</v>
      </c>
      <c r="R75" s="3" t="s">
        <v>33</v>
      </c>
      <c r="S75" s="78">
        <v>86</v>
      </c>
    </row>
    <row r="76" spans="1:19" s="9" customFormat="1" ht="10.15" customHeight="1" x14ac:dyDescent="0.2">
      <c r="A76" s="5"/>
      <c r="B76" s="5"/>
      <c r="C76" s="18"/>
      <c r="D76"/>
      <c r="E76" s="18"/>
      <c r="F76" s="3"/>
      <c r="G76" s="18" t="s">
        <v>15</v>
      </c>
      <c r="H76" s="3" t="s">
        <v>28</v>
      </c>
      <c r="I76" s="78" t="s">
        <v>1260</v>
      </c>
      <c r="J76" s="8" t="s">
        <v>35</v>
      </c>
      <c r="K76" s="78" t="s">
        <v>171</v>
      </c>
      <c r="L76" s="3"/>
      <c r="M76" s="23">
        <f>-0.02/47%</f>
        <v>-4.2553191489361708E-2</v>
      </c>
      <c r="N76" s="3"/>
      <c r="O76" s="23">
        <f>-2.85/49%</f>
        <v>-5.8163265306122449</v>
      </c>
      <c r="P76" s="3" t="s">
        <v>31</v>
      </c>
      <c r="Q76" s="78">
        <v>87</v>
      </c>
      <c r="R76" s="3" t="s">
        <v>34</v>
      </c>
      <c r="S76" s="78">
        <v>87</v>
      </c>
    </row>
    <row r="77" spans="1:19" s="9" customFormat="1" ht="10.15" customHeight="1" x14ac:dyDescent="0.2">
      <c r="A77" s="5"/>
      <c r="B77" s="5"/>
      <c r="C77" s="90" t="s">
        <v>2</v>
      </c>
      <c r="D77" s="3" t="s">
        <v>44</v>
      </c>
      <c r="E77" s="199" t="s">
        <v>1259</v>
      </c>
      <c r="F77" s="199"/>
      <c r="G77" s="199"/>
      <c r="H77" s="8"/>
      <c r="I77" s="21"/>
      <c r="J77" s="8" t="s">
        <v>36</v>
      </c>
      <c r="K77" s="195" t="s">
        <v>1258</v>
      </c>
      <c r="L77" s="5"/>
      <c r="M77" s="5"/>
      <c r="N77" s="5"/>
      <c r="O77" s="5"/>
      <c r="P77" s="5"/>
      <c r="Q77" s="5"/>
      <c r="R77" s="5"/>
      <c r="S77" s="5"/>
    </row>
    <row r="78" spans="1:19" s="9" customFormat="1" ht="10.15" customHeight="1" x14ac:dyDescent="0.2">
      <c r="A78" s="5"/>
      <c r="B78" s="5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</row>
    <row r="79" spans="1:19" s="9" customFormat="1" ht="10.15" customHeight="1" x14ac:dyDescent="0.2">
      <c r="A79" s="5"/>
      <c r="B79" s="5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</row>
    <row r="80" spans="1:19" s="9" customFormat="1" ht="10.15" customHeight="1" x14ac:dyDescent="0.2">
      <c r="A80" s="5"/>
      <c r="B80" s="5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</row>
    <row r="81" spans="1:19" s="9" customFormat="1" ht="10.15" customHeight="1" x14ac:dyDescent="0.2">
      <c r="A81" s="5"/>
      <c r="B81" s="5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</row>
    <row r="82" spans="1:19" s="9" customFormat="1" ht="10.15" customHeight="1" x14ac:dyDescent="0.2">
      <c r="A82" s="5"/>
      <c r="B82" s="5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</row>
    <row r="83" spans="1:19" s="9" customFormat="1" ht="10.15" customHeight="1" x14ac:dyDescent="0.2">
      <c r="A83" s="5"/>
      <c r="B83" s="5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s="9" customFormat="1" ht="10.15" customHeight="1" x14ac:dyDescent="0.2">
      <c r="A84" s="8"/>
      <c r="B84" s="8"/>
      <c r="C84" s="5"/>
      <c r="D84" s="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s="9" customFormat="1" ht="10.1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1:19" s="9" customFormat="1" ht="10.15" customHeight="1" x14ac:dyDescent="0.2"/>
    <row r="87" spans="1:19" s="9" customFormat="1" ht="10.15" customHeight="1" x14ac:dyDescent="0.2">
      <c r="A87" s="5"/>
      <c r="B87" s="5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</row>
    <row r="88" spans="1:19" s="9" customFormat="1" ht="10.15" customHeight="1" x14ac:dyDescent="0.2">
      <c r="A88" s="5"/>
      <c r="B88" s="5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s="9" customFormat="1" ht="10.15" customHeight="1" x14ac:dyDescent="0.2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s="9" customFormat="1" ht="10.15" customHeight="1" x14ac:dyDescent="0.2">
      <c r="A90" s="5"/>
      <c r="B90" s="5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</row>
    <row r="91" spans="1:19" s="9" customFormat="1" ht="10.15" customHeight="1" x14ac:dyDescent="0.2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s="9" customFormat="1" ht="10.15" customHeight="1" x14ac:dyDescent="0.2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s="9" customFormat="1" ht="10.15" customHeight="1" x14ac:dyDescent="0.2">
      <c r="A93" s="5"/>
      <c r="B93" s="5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</row>
    <row r="94" spans="1:19" s="9" customFormat="1" ht="10.15" customHeight="1" x14ac:dyDescent="0.2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s="9" customFormat="1" ht="10.15" customHeight="1" x14ac:dyDescent="0.2">
      <c r="A95" s="8"/>
      <c r="B95" s="8"/>
      <c r="C95" s="5"/>
      <c r="D95" s="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s="9" customFormat="1" ht="10.1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s="9" customFormat="1" ht="10.1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s="9" customFormat="1" ht="10.15" customHeight="1" x14ac:dyDescent="0.2">
      <c r="A98" s="5"/>
      <c r="B98" s="5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</row>
    <row r="99" spans="1:19" s="9" customFormat="1" ht="10.15" customHeight="1" x14ac:dyDescent="0.2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s="9" customFormat="1" ht="10.15" customHeight="1" x14ac:dyDescent="0.2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s="9" customFormat="1" ht="10.15" customHeight="1" x14ac:dyDescent="0.2">
      <c r="A101" s="5"/>
      <c r="B101" s="5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</row>
    <row r="102" spans="1:19" s="9" customFormat="1" ht="10.15" customHeight="1" x14ac:dyDescent="0.2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s="9" customFormat="1" ht="10.15" customHeight="1" x14ac:dyDescent="0.2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s="9" customFormat="1" ht="10.1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</row>
    <row r="105" spans="1:19" s="9" customFormat="1" ht="10.15" customHeight="1" x14ac:dyDescent="0.2"/>
    <row r="106" spans="1:19" s="9" customFormat="1" ht="10.15" customHeight="1" x14ac:dyDescent="0.2">
      <c r="A106" s="5"/>
      <c r="B106" s="5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</row>
    <row r="107" spans="1:19" s="9" customFormat="1" ht="10.15" customHeight="1" x14ac:dyDescent="0.2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s="9" customFormat="1" ht="10.15" customHeight="1" x14ac:dyDescent="0.2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s="9" customFormat="1" ht="10.15" customHeight="1" x14ac:dyDescent="0.2">
      <c r="A109" s="5"/>
      <c r="B109" s="5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</row>
    <row r="110" spans="1:19" s="9" customFormat="1" ht="10.15" customHeight="1" x14ac:dyDescent="0.2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s="9" customFormat="1" ht="10.15" customHeight="1" x14ac:dyDescent="0.2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s="9" customFormat="1" ht="10.1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</row>
    <row r="113" spans="1:19" s="9" customFormat="1" ht="10.15" customHeight="1" x14ac:dyDescent="0.2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s="9" customFormat="1" ht="10.15" customHeight="1" x14ac:dyDescent="0.2">
      <c r="A114" s="5"/>
      <c r="B114" s="5"/>
      <c r="C114" s="3"/>
      <c r="D114" s="3"/>
      <c r="E114" s="3"/>
      <c r="F114" s="3"/>
      <c r="G114" s="3"/>
      <c r="H114" s="3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</row>
    <row r="115" spans="1:19" s="9" customFormat="1" ht="10.15" customHeight="1" x14ac:dyDescent="0.2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s="9" customFormat="1" ht="10.15" customHeight="1" x14ac:dyDescent="0.2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s="9" customFormat="1" ht="10.15" customHeight="1" x14ac:dyDescent="0.2">
      <c r="A117" s="5"/>
      <c r="B117" s="5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</row>
    <row r="118" spans="1:19" s="9" customFormat="1" ht="10.15" customHeight="1" x14ac:dyDescent="0.2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s="9" customFormat="1" ht="10.15" customHeight="1" x14ac:dyDescent="0.2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s="9" customFormat="1" ht="10.15" customHeight="1" x14ac:dyDescent="0.2">
      <c r="A120" s="5"/>
      <c r="B120" s="5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</row>
    <row r="121" spans="1:19" s="9" customFormat="1" ht="10.15" customHeight="1" x14ac:dyDescent="0.2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s="9" customFormat="1" ht="10.15" customHeight="1" x14ac:dyDescent="0.2">
      <c r="A122" s="8"/>
      <c r="B122" s="8"/>
      <c r="C122" s="5"/>
      <c r="D122" s="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s="9" customFormat="1" ht="10.1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</row>
    <row r="124" spans="1:19" s="9" customFormat="1" ht="10.15" customHeight="1" x14ac:dyDescent="0.2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s="9" customFormat="1" ht="10.15" customHeight="1" x14ac:dyDescent="0.2">
      <c r="A125" s="5"/>
      <c r="B125" s="5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</row>
    <row r="126" spans="1:19" s="9" customFormat="1" ht="10.15" customHeight="1" x14ac:dyDescent="0.2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s="9" customFormat="1" ht="10.15" customHeight="1" x14ac:dyDescent="0.2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s="9" customFormat="1" ht="10.15" customHeight="1" x14ac:dyDescent="0.2">
      <c r="A128" s="5"/>
      <c r="B128" s="5"/>
      <c r="C128" s="3"/>
      <c r="D128" s="3"/>
      <c r="E128" s="3"/>
      <c r="F128" s="3"/>
      <c r="G128" s="3"/>
      <c r="H128" s="3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</row>
    <row r="129" spans="1:19" s="9" customFormat="1" ht="10.15" customHeight="1" x14ac:dyDescent="0.2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s="9" customFormat="1" ht="10.15" customHeight="1" x14ac:dyDescent="0.2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s="9" customFormat="1" ht="10.1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</row>
    <row r="132" spans="1:19" s="9" customFormat="1" ht="10.15" customHeight="1" x14ac:dyDescent="0.2">
      <c r="A132" s="5"/>
      <c r="B132" s="5"/>
      <c r="C132" s="3"/>
      <c r="D132" s="3"/>
      <c r="E132" s="3"/>
      <c r="F132" s="3"/>
      <c r="G132" s="3"/>
      <c r="H132" s="3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</row>
    <row r="133" spans="1:19" s="9" customFormat="1" ht="10.15" customHeight="1" x14ac:dyDescent="0.2">
      <c r="A133" s="8"/>
      <c r="B133" s="8"/>
      <c r="C133" s="5"/>
      <c r="D133" s="5"/>
      <c r="E133" s="3"/>
      <c r="F133" s="3"/>
      <c r="G133" s="3"/>
      <c r="H133" s="3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</row>
    <row r="134" spans="1:19" s="9" customFormat="1" ht="10.1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</row>
    <row r="135" spans="1:19" s="9" customFormat="1" ht="10.15" customHeight="1" x14ac:dyDescent="0.2"/>
    <row r="136" spans="1:19" s="9" customFormat="1" ht="10.15" customHeight="1" x14ac:dyDescent="0.2">
      <c r="A136" s="5"/>
      <c r="B136" s="5"/>
      <c r="C136" s="3"/>
      <c r="D136" s="3"/>
      <c r="E136" s="3"/>
      <c r="F136" s="3"/>
      <c r="G136" s="3"/>
      <c r="H136" s="3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</row>
    <row r="137" spans="1:19" s="9" customFormat="1" ht="10.15" customHeight="1" x14ac:dyDescent="0.2">
      <c r="A137" s="5"/>
      <c r="B137" s="5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</row>
    <row r="138" spans="1:19" s="9" customFormat="1" ht="10.15" customHeight="1" x14ac:dyDescent="0.2">
      <c r="A138" s="5"/>
      <c r="B138" s="5"/>
      <c r="C138" s="3"/>
      <c r="D138" s="3"/>
      <c r="E138" s="3"/>
      <c r="F138" s="3"/>
      <c r="G138" s="3"/>
      <c r="H138" s="3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</row>
    <row r="139" spans="1:19" s="9" customFormat="1" ht="10.15" customHeight="1" x14ac:dyDescent="0.2">
      <c r="A139" s="5"/>
      <c r="B139" s="5"/>
      <c r="C139" s="3"/>
      <c r="D139" s="3"/>
      <c r="E139" s="3"/>
      <c r="F139" s="3"/>
      <c r="G139" s="3"/>
      <c r="H139" s="3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</row>
    <row r="140" spans="1:19" s="9" customFormat="1" ht="10.15" customHeight="1" x14ac:dyDescent="0.2">
      <c r="A140" s="5"/>
      <c r="B140" s="5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</row>
    <row r="141" spans="1:19" s="9" customFormat="1" ht="10.15" customHeight="1" x14ac:dyDescent="0.2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s="9" customFormat="1" ht="10.1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1:19" s="9" customFormat="1" ht="10.15" customHeight="1" x14ac:dyDescent="0.2"/>
    <row r="144" spans="1:19" s="9" customFormat="1" ht="10.15" customHeight="1" x14ac:dyDescent="0.2">
      <c r="A144" s="5"/>
      <c r="B144" s="5"/>
      <c r="C144" s="3"/>
      <c r="D144" s="3"/>
      <c r="E144" s="3"/>
      <c r="F144" s="3"/>
      <c r="G144" s="3"/>
      <c r="H144" s="3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</row>
    <row r="145" spans="1:19" s="9" customFormat="1" ht="10.15" customHeight="1" x14ac:dyDescent="0.2">
      <c r="A145" s="5"/>
      <c r="B145" s="5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s="9" customFormat="1" ht="10.15" customHeight="1" x14ac:dyDescent="0.2">
      <c r="A146" s="5"/>
      <c r="B146" s="5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s="9" customFormat="1" ht="10.15" customHeight="1" x14ac:dyDescent="0.2">
      <c r="A147" s="5"/>
      <c r="B147" s="5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</row>
    <row r="148" spans="1:19" s="9" customFormat="1" ht="10.15" customHeight="1" x14ac:dyDescent="0.2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s="9" customFormat="1" ht="10.15" customHeight="1" x14ac:dyDescent="0.2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s="9" customFormat="1" ht="10.15" customHeight="1" x14ac:dyDescent="0.2">
      <c r="A150" s="5"/>
      <c r="B150" s="5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</row>
    <row r="151" spans="1:19" s="9" customFormat="1" ht="10.15" customHeight="1" x14ac:dyDescent="0.2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s="9" customFormat="1" ht="10.15" customHeight="1" x14ac:dyDescent="0.2">
      <c r="A152" s="8"/>
      <c r="B152" s="8"/>
      <c r="C152" s="5"/>
      <c r="D152" s="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s="9" customFormat="1" ht="10.1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</row>
    <row r="154" spans="1:19" s="9" customFormat="1" ht="10.15" customHeight="1" x14ac:dyDescent="0.2"/>
    <row r="155" spans="1:19" s="9" customFormat="1" ht="10.15" customHeight="1" x14ac:dyDescent="0.2">
      <c r="A155" s="5"/>
      <c r="B155" s="5"/>
      <c r="C155" s="3"/>
      <c r="D155" s="3"/>
      <c r="E155" s="3"/>
      <c r="F155" s="3"/>
      <c r="G155" s="3"/>
      <c r="H155" s="3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</row>
    <row r="156" spans="1:19" s="9" customFormat="1" ht="10.15" customHeight="1" x14ac:dyDescent="0.2">
      <c r="A156" s="5"/>
      <c r="B156" s="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s="9" customFormat="1" ht="10.15" customHeight="1" x14ac:dyDescent="0.2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s="9" customFormat="1" ht="10.15" customHeight="1" x14ac:dyDescent="0.2">
      <c r="A158" s="5"/>
      <c r="B158" s="5"/>
      <c r="C158" s="3"/>
      <c r="D158" s="3"/>
      <c r="E158" s="3"/>
      <c r="F158" s="3"/>
      <c r="G158" s="3"/>
      <c r="H158" s="3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</row>
    <row r="159" spans="1:19" s="9" customFormat="1" ht="10.15" customHeight="1" x14ac:dyDescent="0.2">
      <c r="A159" s="5"/>
      <c r="B159" s="5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s="9" customFormat="1" ht="10.15" customHeight="1" x14ac:dyDescent="0.2">
      <c r="A160" s="5"/>
      <c r="B160" s="5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s="9" customFormat="1" ht="10.1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</row>
    <row r="162" spans="1:19" s="9" customFormat="1" ht="10.15" customHeight="1" x14ac:dyDescent="0.2"/>
    <row r="163" spans="1:19" s="9" customFormat="1" ht="10.15" customHeight="1" x14ac:dyDescent="0.2">
      <c r="A163" s="5"/>
      <c r="B163" s="5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</row>
    <row r="164" spans="1:19" s="9" customFormat="1" ht="10.15" customHeight="1" x14ac:dyDescent="0.2">
      <c r="A164" s="5"/>
      <c r="B164" s="5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s="9" customFormat="1" ht="10.15" customHeight="1" x14ac:dyDescent="0.2">
      <c r="A165" s="5"/>
      <c r="B165" s="5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s="9" customFormat="1" ht="10.15" customHeight="1" x14ac:dyDescent="0.2">
      <c r="A166" s="5"/>
      <c r="B166" s="5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</row>
    <row r="167" spans="1:19" s="9" customFormat="1" ht="10.15" customHeight="1" x14ac:dyDescent="0.2">
      <c r="A167" s="5"/>
      <c r="B167" s="5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s="9" customFormat="1" ht="10.15" customHeight="1" x14ac:dyDescent="0.2">
      <c r="A168" s="5"/>
      <c r="B168" s="5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s="9" customFormat="1" ht="10.15" customHeight="1" x14ac:dyDescent="0.2">
      <c r="A169" s="5"/>
      <c r="B169" s="5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</row>
    <row r="170" spans="1:19" s="9" customFormat="1" ht="10.15" customHeight="1" x14ac:dyDescent="0.2">
      <c r="A170" s="5"/>
      <c r="B170" s="5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s="9" customFormat="1" ht="10.15" customHeight="1" x14ac:dyDescent="0.2">
      <c r="A171" s="8"/>
      <c r="B171" s="8"/>
      <c r="C171" s="5"/>
      <c r="D171" s="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s="9" customFormat="1" ht="10.1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</row>
    <row r="173" spans="1:19" s="9" customFormat="1" ht="10.15" customHeight="1" x14ac:dyDescent="0.2"/>
    <row r="174" spans="1:19" s="9" customFormat="1" ht="10.15" customHeight="1" x14ac:dyDescent="0.2">
      <c r="A174" s="8"/>
      <c r="B174" s="8"/>
      <c r="C174" s="8"/>
      <c r="D174" s="8"/>
      <c r="E174" s="8"/>
      <c r="F174" s="8"/>
      <c r="G174" s="8"/>
      <c r="H174" s="8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s="9" customFormat="1" ht="10.15" customHeight="1" x14ac:dyDescent="0.2"/>
    <row r="176" spans="1:19" s="9" customFormat="1" ht="10.15" customHeight="1" x14ac:dyDescent="0.2"/>
    <row r="177" spans="1:19" s="9" customFormat="1" ht="10.15" customHeight="1" x14ac:dyDescent="0.2"/>
    <row r="178" spans="1:19" s="9" customFormat="1" ht="10.15" customHeight="1" x14ac:dyDescent="0.2"/>
    <row r="179" spans="1:19" s="9" customFormat="1" ht="10.15" customHeight="1" x14ac:dyDescent="0.2"/>
    <row r="180" spans="1:19" s="9" customFormat="1" ht="10.15" customHeight="1" x14ac:dyDescent="0.2"/>
    <row r="181" spans="1:19" s="9" customFormat="1" ht="10.15" customHeight="1" x14ac:dyDescent="0.2"/>
    <row r="182" spans="1:19" s="9" customFormat="1" ht="10.15" customHeight="1" x14ac:dyDescent="0.2"/>
    <row r="183" spans="1:19" s="9" customFormat="1" ht="10.15" customHeight="1" x14ac:dyDescent="0.2"/>
    <row r="184" spans="1:19" s="9" customFormat="1" ht="10.15" customHeight="1" x14ac:dyDescent="0.2"/>
    <row r="185" spans="1:19" s="9" customFormat="1" ht="10.15" customHeight="1" x14ac:dyDescent="0.2"/>
    <row r="186" spans="1:19" s="9" customFormat="1" ht="10.15" customHeight="1" x14ac:dyDescent="0.2"/>
    <row r="187" spans="1:19" s="9" customFormat="1" ht="10.15" customHeight="1" x14ac:dyDescent="0.2"/>
    <row r="188" spans="1:19" s="9" customFormat="1" ht="10.15" customHeight="1" x14ac:dyDescent="0.2"/>
    <row r="189" spans="1:19" s="9" customFormat="1" ht="10.15" customHeight="1" x14ac:dyDescent="0.2"/>
    <row r="190" spans="1:19" s="9" customFormat="1" ht="10.15" customHeight="1" x14ac:dyDescent="0.2"/>
    <row r="191" spans="1:19" s="9" customFormat="1" ht="10.15" customHeight="1" x14ac:dyDescent="0.2"/>
    <row r="192" spans="1:19" s="9" customFormat="1" ht="10.15" customHeight="1" x14ac:dyDescent="0.2">
      <c r="A192" s="8"/>
      <c r="B192" s="8"/>
      <c r="C192" s="8"/>
      <c r="D192" s="8"/>
      <c r="E192" s="8"/>
      <c r="F192" s="8"/>
      <c r="G192" s="8"/>
      <c r="H192" s="8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s="9" customFormat="1" ht="10.15" customHeight="1" x14ac:dyDescent="0.2"/>
    <row r="194" spans="1:19" s="9" customFormat="1" ht="10.15" customHeight="1" x14ac:dyDescent="0.2"/>
    <row r="195" spans="1:19" s="9" customFormat="1" ht="10.15" customHeight="1" x14ac:dyDescent="0.2"/>
    <row r="196" spans="1:19" s="9" customFormat="1" ht="10.15" customHeight="1" x14ac:dyDescent="0.2"/>
    <row r="197" spans="1:19" s="9" customFormat="1" ht="10.15" customHeight="1" x14ac:dyDescent="0.2"/>
    <row r="198" spans="1:19" s="9" customFormat="1" ht="10.15" customHeight="1" x14ac:dyDescent="0.2"/>
    <row r="199" spans="1:19" s="9" customFormat="1" ht="10.15" customHeight="1" x14ac:dyDescent="0.2"/>
    <row r="200" spans="1:19" s="9" customFormat="1" ht="10.15" customHeight="1" x14ac:dyDescent="0.2"/>
    <row r="201" spans="1:19" s="9" customFormat="1" ht="10.15" customHeight="1" x14ac:dyDescent="0.2"/>
    <row r="202" spans="1:19" s="9" customFormat="1" ht="10.15" customHeight="1" x14ac:dyDescent="0.2"/>
    <row r="204" spans="1:19" x14ac:dyDescent="0.2">
      <c r="A204" s="8"/>
      <c r="B204" s="8"/>
      <c r="C204" s="8"/>
      <c r="D204" s="8"/>
      <c r="E204" s="8"/>
      <c r="F204" s="8"/>
      <c r="G204" s="8"/>
      <c r="H204" s="8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15" spans="1:19" x14ac:dyDescent="0.2">
      <c r="A215" s="8"/>
      <c r="B215" s="8"/>
      <c r="C215" s="8"/>
      <c r="D215" s="8"/>
      <c r="E215" s="8"/>
      <c r="F215" s="8"/>
      <c r="G215" s="8"/>
      <c r="H215" s="8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67" spans="1:19" x14ac:dyDescent="0.2">
      <c r="A267" s="8"/>
      <c r="B267" s="8"/>
      <c r="C267" s="8"/>
      <c r="D267" s="8"/>
      <c r="E267" s="8"/>
      <c r="F267" s="8"/>
      <c r="G267" s="8"/>
      <c r="H267" s="8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x14ac:dyDescent="0.2">
      <c r="A268" s="8"/>
      <c r="B268" s="8"/>
      <c r="C268" s="8"/>
      <c r="D268" s="8"/>
      <c r="E268" s="8"/>
      <c r="F268" s="8"/>
      <c r="G268" s="8"/>
      <c r="H268" s="8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x14ac:dyDescent="0.2">
      <c r="A269" s="8"/>
      <c r="B269" s="8"/>
      <c r="C269" s="8"/>
      <c r="D269" s="8"/>
      <c r="E269" s="8"/>
      <c r="F269" s="8"/>
      <c r="G269" s="8"/>
      <c r="H269" s="8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x14ac:dyDescent="0.2">
      <c r="A270" s="8"/>
      <c r="B270" s="8"/>
      <c r="C270" s="8"/>
      <c r="D270" s="8"/>
      <c r="E270" s="8"/>
      <c r="F270" s="8"/>
      <c r="G270" s="8"/>
      <c r="H270" s="8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x14ac:dyDescent="0.2">
      <c r="A271" s="8"/>
      <c r="B271" s="8"/>
      <c r="C271" s="8"/>
      <c r="D271" s="8"/>
      <c r="E271" s="8"/>
      <c r="F271" s="8"/>
      <c r="G271" s="8"/>
      <c r="H271" s="8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x14ac:dyDescent="0.2">
      <c r="A272" s="8"/>
      <c r="B272" s="8"/>
      <c r="C272" s="8"/>
      <c r="D272" s="8"/>
      <c r="E272" s="8"/>
      <c r="F272" s="8"/>
      <c r="G272" s="8"/>
      <c r="H272" s="8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x14ac:dyDescent="0.2">
      <c r="A273" s="8"/>
      <c r="B273" s="8"/>
      <c r="C273" s="8"/>
      <c r="D273" s="8"/>
      <c r="E273" s="8"/>
      <c r="F273" s="8"/>
      <c r="G273" s="8"/>
      <c r="H273" s="8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x14ac:dyDescent="0.2">
      <c r="A274" s="8"/>
      <c r="B274" s="8"/>
      <c r="C274" s="8"/>
      <c r="D274" s="8"/>
      <c r="E274" s="8"/>
      <c r="F274" s="8"/>
      <c r="G274" s="8"/>
      <c r="H274" s="8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x14ac:dyDescent="0.2">
      <c r="A275" s="8"/>
      <c r="B275" s="8"/>
      <c r="C275" s="8"/>
      <c r="D275" s="8"/>
      <c r="E275" s="8"/>
      <c r="F275" s="8"/>
      <c r="G275" s="8"/>
      <c r="H275" s="8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x14ac:dyDescent="0.2">
      <c r="A276" s="8"/>
      <c r="B276" s="8"/>
      <c r="C276" s="8"/>
      <c r="D276" s="8"/>
      <c r="E276" s="8"/>
      <c r="F276" s="8"/>
      <c r="G276" s="8"/>
      <c r="H276" s="8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x14ac:dyDescent="0.2">
      <c r="A277" s="8"/>
      <c r="B277" s="8"/>
      <c r="C277" s="8"/>
      <c r="D277" s="8"/>
      <c r="E277" s="8"/>
      <c r="F277" s="8"/>
      <c r="G277" s="8"/>
      <c r="H277" s="8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x14ac:dyDescent="0.2">
      <c r="A278" s="8"/>
      <c r="B278" s="8"/>
      <c r="C278" s="8"/>
      <c r="D278" s="8"/>
      <c r="E278" s="8"/>
      <c r="F278" s="8"/>
      <c r="G278" s="8"/>
      <c r="H278" s="8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x14ac:dyDescent="0.2">
      <c r="A279" s="8"/>
      <c r="B279" s="8"/>
      <c r="C279" s="8"/>
      <c r="D279" s="8"/>
      <c r="E279" s="8"/>
      <c r="F279" s="8"/>
      <c r="G279" s="8"/>
      <c r="H279" s="8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x14ac:dyDescent="0.2">
      <c r="A280" s="8"/>
      <c r="B280" s="8"/>
      <c r="C280" s="8"/>
      <c r="D280" s="8"/>
      <c r="E280" s="8"/>
      <c r="F280" s="8"/>
      <c r="G280" s="8"/>
      <c r="H280" s="8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x14ac:dyDescent="0.2">
      <c r="A281" s="8"/>
      <c r="B281" s="8"/>
      <c r="C281" s="8"/>
      <c r="D281" s="8"/>
      <c r="E281" s="8"/>
      <c r="F281" s="8"/>
      <c r="G281" s="8"/>
      <c r="H281" s="8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x14ac:dyDescent="0.2">
      <c r="A282" s="8"/>
      <c r="B282" s="8"/>
      <c r="C282" s="8"/>
      <c r="D282" s="8"/>
      <c r="E282" s="8"/>
      <c r="F282" s="8"/>
      <c r="G282" s="8"/>
      <c r="H282" s="8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x14ac:dyDescent="0.2">
      <c r="A283" s="8"/>
      <c r="B283" s="8"/>
      <c r="C283" s="8"/>
      <c r="D283" s="8"/>
      <c r="E283" s="8"/>
      <c r="F283" s="8"/>
      <c r="G283" s="8"/>
      <c r="H283" s="8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x14ac:dyDescent="0.2">
      <c r="A284" s="8"/>
      <c r="B284" s="8"/>
      <c r="C284" s="8"/>
      <c r="D284" s="8"/>
      <c r="E284" s="8"/>
      <c r="F284" s="8"/>
      <c r="G284" s="8"/>
      <c r="H284" s="8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x14ac:dyDescent="0.2">
      <c r="A285" s="8"/>
      <c r="B285" s="8"/>
      <c r="C285" s="8"/>
      <c r="D285" s="8"/>
      <c r="E285" s="8"/>
      <c r="F285" s="8"/>
      <c r="G285" s="8"/>
      <c r="H285" s="8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x14ac:dyDescent="0.2">
      <c r="A286" s="8"/>
      <c r="B286" s="8"/>
      <c r="C286" s="8"/>
      <c r="D286" s="8"/>
      <c r="E286" s="8"/>
      <c r="F286" s="8"/>
      <c r="G286" s="8"/>
      <c r="H286" s="8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x14ac:dyDescent="0.2">
      <c r="A287" s="8"/>
      <c r="B287" s="8"/>
      <c r="C287" s="8"/>
      <c r="D287" s="8"/>
      <c r="E287" s="8"/>
      <c r="F287" s="8"/>
      <c r="G287" s="8"/>
      <c r="H287" s="8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x14ac:dyDescent="0.2">
      <c r="A288" s="8"/>
      <c r="B288" s="8"/>
      <c r="C288" s="8"/>
      <c r="D288" s="8"/>
      <c r="E288" s="8"/>
      <c r="F288" s="8"/>
      <c r="G288" s="8"/>
      <c r="H288" s="8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x14ac:dyDescent="0.2">
      <c r="A289" s="8"/>
      <c r="B289" s="8"/>
      <c r="C289" s="8"/>
      <c r="D289" s="8"/>
      <c r="E289" s="8"/>
      <c r="F289" s="8"/>
      <c r="G289" s="8"/>
      <c r="H289" s="8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x14ac:dyDescent="0.2">
      <c r="A290" s="8"/>
      <c r="B290" s="8"/>
      <c r="C290" s="8"/>
      <c r="D290" s="8"/>
      <c r="E290" s="8"/>
      <c r="F290" s="8"/>
      <c r="G290" s="8"/>
      <c r="H290" s="8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x14ac:dyDescent="0.2">
      <c r="A291" s="8"/>
      <c r="B291" s="8"/>
      <c r="C291" s="8"/>
      <c r="D291" s="8"/>
      <c r="E291" s="8"/>
      <c r="F291" s="8"/>
      <c r="G291" s="8"/>
      <c r="H291" s="8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x14ac:dyDescent="0.2">
      <c r="A292" s="8"/>
      <c r="B292" s="8"/>
      <c r="C292" s="8"/>
      <c r="D292" s="8"/>
      <c r="E292" s="8"/>
      <c r="F292" s="8"/>
      <c r="G292" s="8"/>
      <c r="H292" s="8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x14ac:dyDescent="0.2">
      <c r="A293" s="8"/>
      <c r="B293" s="8"/>
      <c r="C293" s="8"/>
      <c r="D293" s="8"/>
      <c r="E293" s="8"/>
      <c r="F293" s="8"/>
      <c r="G293" s="8"/>
      <c r="H293" s="8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x14ac:dyDescent="0.2">
      <c r="A294" s="8"/>
      <c r="B294" s="8"/>
      <c r="C294" s="8"/>
      <c r="D294" s="8"/>
      <c r="E294" s="8"/>
      <c r="F294" s="8"/>
      <c r="G294" s="8"/>
      <c r="H294" s="8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x14ac:dyDescent="0.2">
      <c r="A295" s="8"/>
      <c r="B295" s="8"/>
      <c r="C295" s="8"/>
      <c r="D295" s="8"/>
      <c r="E295" s="8"/>
      <c r="F295" s="8"/>
      <c r="G295" s="8"/>
      <c r="H295" s="8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x14ac:dyDescent="0.2">
      <c r="A296" s="8"/>
      <c r="B296" s="8"/>
      <c r="C296" s="8"/>
      <c r="D296" s="8"/>
      <c r="E296" s="8"/>
      <c r="F296" s="8"/>
      <c r="G296" s="8"/>
      <c r="H296" s="8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x14ac:dyDescent="0.2">
      <c r="A297" s="8"/>
      <c r="B297" s="8"/>
      <c r="C297" s="8"/>
      <c r="D297" s="8"/>
      <c r="E297" s="8"/>
      <c r="F297" s="8"/>
      <c r="G297" s="8"/>
      <c r="H297" s="8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x14ac:dyDescent="0.2">
      <c r="A298" s="8"/>
      <c r="B298" s="8"/>
      <c r="C298" s="8"/>
      <c r="D298" s="8"/>
      <c r="E298" s="8"/>
      <c r="F298" s="8"/>
      <c r="G298" s="8"/>
      <c r="H298" s="8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x14ac:dyDescent="0.2">
      <c r="A299" s="8"/>
      <c r="B299" s="8"/>
      <c r="C299" s="8"/>
      <c r="D299" s="8"/>
      <c r="E299" s="8"/>
      <c r="F299" s="8"/>
      <c r="G299" s="8"/>
      <c r="H299" s="8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x14ac:dyDescent="0.2">
      <c r="A300" s="8"/>
      <c r="B300" s="8"/>
      <c r="C300" s="8"/>
      <c r="D300" s="8"/>
      <c r="E300" s="8"/>
      <c r="F300" s="8"/>
      <c r="G300" s="8"/>
      <c r="H300" s="8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x14ac:dyDescent="0.2">
      <c r="A301" s="8"/>
      <c r="B301" s="8"/>
      <c r="C301" s="8"/>
      <c r="D301" s="8"/>
      <c r="E301" s="8"/>
      <c r="F301" s="8"/>
      <c r="G301" s="8"/>
      <c r="H301" s="8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x14ac:dyDescent="0.2">
      <c r="A302" s="8"/>
      <c r="B302" s="8"/>
      <c r="C302" s="8"/>
      <c r="D302" s="8"/>
      <c r="E302" s="8"/>
      <c r="F302" s="8"/>
      <c r="G302" s="8"/>
      <c r="H302" s="8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x14ac:dyDescent="0.2">
      <c r="A303" s="8"/>
      <c r="B303" s="8"/>
      <c r="C303" s="8"/>
      <c r="D303" s="8"/>
      <c r="E303" s="8"/>
      <c r="F303" s="8"/>
      <c r="G303" s="8"/>
      <c r="H303" s="8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x14ac:dyDescent="0.2">
      <c r="A304" s="8"/>
      <c r="B304" s="8"/>
      <c r="C304" s="8"/>
      <c r="D304" s="8"/>
      <c r="E304" s="8"/>
      <c r="F304" s="8"/>
      <c r="G304" s="8"/>
      <c r="H304" s="8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x14ac:dyDescent="0.2">
      <c r="A305" s="8"/>
      <c r="B305" s="8"/>
      <c r="C305" s="8"/>
      <c r="D305" s="8"/>
      <c r="E305" s="8"/>
      <c r="F305" s="8"/>
      <c r="G305" s="8"/>
      <c r="H305" s="8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x14ac:dyDescent="0.2">
      <c r="A306" s="8"/>
      <c r="B306" s="8"/>
      <c r="C306" s="8"/>
      <c r="D306" s="8"/>
      <c r="E306" s="8"/>
      <c r="F306" s="8"/>
      <c r="G306" s="8"/>
      <c r="H306" s="8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x14ac:dyDescent="0.2">
      <c r="A307" s="8"/>
      <c r="B307" s="8"/>
      <c r="C307" s="8"/>
      <c r="D307" s="8"/>
      <c r="E307" s="8"/>
      <c r="F307" s="8"/>
      <c r="G307" s="8"/>
      <c r="H307" s="8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x14ac:dyDescent="0.2">
      <c r="A308" s="8"/>
      <c r="B308" s="8"/>
      <c r="C308" s="8"/>
      <c r="D308" s="8"/>
      <c r="E308" s="8"/>
      <c r="F308" s="8"/>
      <c r="G308" s="8"/>
      <c r="H308" s="8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x14ac:dyDescent="0.2">
      <c r="A309" s="8"/>
      <c r="B309" s="8"/>
      <c r="C309" s="8"/>
      <c r="D309" s="8"/>
      <c r="E309" s="8"/>
      <c r="F309" s="8"/>
      <c r="G309" s="8"/>
      <c r="H309" s="8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x14ac:dyDescent="0.2">
      <c r="A310" s="8"/>
      <c r="B310" s="8"/>
      <c r="C310" s="8"/>
      <c r="D310" s="8"/>
      <c r="E310" s="8"/>
      <c r="F310" s="8"/>
      <c r="G310" s="8"/>
      <c r="H310" s="8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x14ac:dyDescent="0.2">
      <c r="A311" s="8"/>
      <c r="B311" s="8"/>
      <c r="C311" s="8"/>
      <c r="D311" s="8"/>
      <c r="E311" s="8"/>
      <c r="F311" s="8"/>
      <c r="G311" s="8"/>
      <c r="H311" s="8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x14ac:dyDescent="0.2">
      <c r="A312" s="8"/>
      <c r="B312" s="8"/>
      <c r="C312" s="8"/>
      <c r="D312" s="8"/>
      <c r="E312" s="8"/>
      <c r="F312" s="8"/>
      <c r="G312" s="8"/>
      <c r="H312" s="8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x14ac:dyDescent="0.2">
      <c r="A313" s="8"/>
      <c r="B313" s="8"/>
      <c r="C313" s="8"/>
      <c r="D313" s="8"/>
      <c r="E313" s="8"/>
      <c r="F313" s="8"/>
      <c r="G313" s="8"/>
      <c r="H313" s="8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x14ac:dyDescent="0.2">
      <c r="A314" s="8"/>
      <c r="B314" s="8"/>
      <c r="C314" s="8"/>
      <c r="D314" s="8"/>
      <c r="E314" s="8"/>
      <c r="F314" s="8"/>
      <c r="G314" s="8"/>
      <c r="H314" s="8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x14ac:dyDescent="0.2">
      <c r="A315" s="8"/>
      <c r="B315" s="8"/>
      <c r="C315" s="8"/>
      <c r="D315" s="8"/>
      <c r="E315" s="8"/>
      <c r="F315" s="8"/>
      <c r="G315" s="8"/>
      <c r="H315" s="8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x14ac:dyDescent="0.2">
      <c r="A316" s="8"/>
      <c r="B316" s="8"/>
      <c r="C316" s="8"/>
      <c r="D316" s="8"/>
      <c r="E316" s="8"/>
      <c r="F316" s="8"/>
      <c r="G316" s="8"/>
      <c r="H316" s="8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x14ac:dyDescent="0.2">
      <c r="A317" s="8"/>
      <c r="B317" s="8"/>
      <c r="C317" s="8"/>
      <c r="D317" s="8"/>
      <c r="E317" s="8"/>
      <c r="F317" s="8"/>
      <c r="G317" s="8"/>
      <c r="H317" s="8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x14ac:dyDescent="0.2">
      <c r="A318" s="8"/>
      <c r="B318" s="8"/>
      <c r="C318" s="8"/>
      <c r="D318" s="8"/>
      <c r="E318" s="8"/>
      <c r="F318" s="8"/>
      <c r="G318" s="8"/>
      <c r="H318" s="8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x14ac:dyDescent="0.2">
      <c r="A319" s="8"/>
      <c r="B319" s="8"/>
      <c r="C319" s="8"/>
      <c r="D319" s="8"/>
      <c r="E319" s="8"/>
      <c r="F319" s="8"/>
      <c r="G319" s="8"/>
      <c r="H319" s="8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x14ac:dyDescent="0.2">
      <c r="A320" s="8"/>
      <c r="B320" s="8"/>
      <c r="C320" s="8"/>
      <c r="D320" s="8"/>
      <c r="E320" s="8"/>
      <c r="F320" s="8"/>
      <c r="G320" s="8"/>
      <c r="H320" s="8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x14ac:dyDescent="0.2">
      <c r="A321" s="8"/>
      <c r="B321" s="8"/>
      <c r="C321" s="8"/>
      <c r="D321" s="8"/>
      <c r="E321" s="8"/>
      <c r="F321" s="8"/>
      <c r="G321" s="8"/>
      <c r="H321" s="8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x14ac:dyDescent="0.2">
      <c r="A322" s="8"/>
      <c r="B322" s="8"/>
      <c r="C322" s="8"/>
      <c r="D322" s="8"/>
      <c r="E322" s="8"/>
      <c r="F322" s="8"/>
      <c r="G322" s="8"/>
      <c r="H322" s="8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x14ac:dyDescent="0.2">
      <c r="A323" s="8"/>
      <c r="B323" s="8"/>
      <c r="C323" s="8"/>
      <c r="D323" s="8"/>
      <c r="E323" s="8"/>
      <c r="F323" s="8"/>
      <c r="G323" s="8"/>
      <c r="H323" s="8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x14ac:dyDescent="0.2">
      <c r="A324" s="8"/>
      <c r="B324" s="8"/>
      <c r="C324" s="8"/>
      <c r="D324" s="8"/>
      <c r="E324" s="8"/>
      <c r="F324" s="8"/>
      <c r="G324" s="8"/>
      <c r="H324" s="8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x14ac:dyDescent="0.2">
      <c r="A325" s="8"/>
      <c r="B325" s="8"/>
      <c r="C325" s="8"/>
      <c r="D325" s="8"/>
      <c r="E325" s="8"/>
      <c r="F325" s="8"/>
      <c r="G325" s="8"/>
      <c r="H325" s="8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x14ac:dyDescent="0.2">
      <c r="A326" s="8"/>
      <c r="B326" s="8"/>
      <c r="C326" s="8"/>
      <c r="D326" s="8"/>
      <c r="E326" s="8"/>
      <c r="F326" s="8"/>
      <c r="G326" s="8"/>
      <c r="H326" s="8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x14ac:dyDescent="0.2">
      <c r="A327" s="8"/>
      <c r="B327" s="8"/>
      <c r="C327" s="8"/>
      <c r="D327" s="8"/>
      <c r="E327" s="8"/>
      <c r="F327" s="8"/>
      <c r="G327" s="8"/>
      <c r="H327" s="8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x14ac:dyDescent="0.2">
      <c r="A328" s="8"/>
      <c r="B328" s="8"/>
      <c r="C328" s="8"/>
      <c r="D328" s="8"/>
      <c r="E328" s="8"/>
      <c r="F328" s="8"/>
      <c r="G328" s="8"/>
      <c r="H328" s="8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x14ac:dyDescent="0.2">
      <c r="A329" s="8"/>
      <c r="B329" s="8"/>
      <c r="C329" s="8"/>
      <c r="D329" s="8"/>
      <c r="E329" s="8"/>
      <c r="F329" s="8"/>
      <c r="G329" s="8"/>
      <c r="H329" s="8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x14ac:dyDescent="0.2">
      <c r="A330" s="8"/>
      <c r="B330" s="8"/>
      <c r="C330" s="8"/>
      <c r="D330" s="8"/>
      <c r="E330" s="8"/>
      <c r="F330" s="8"/>
      <c r="G330" s="8"/>
      <c r="H330" s="8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x14ac:dyDescent="0.2">
      <c r="A331" s="8"/>
      <c r="B331" s="8"/>
      <c r="C331" s="8"/>
      <c r="D331" s="8"/>
      <c r="E331" s="8"/>
      <c r="F331" s="8"/>
      <c r="G331" s="8"/>
      <c r="H331" s="8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x14ac:dyDescent="0.2">
      <c r="A332" s="8"/>
      <c r="B332" s="8"/>
      <c r="C332" s="8"/>
      <c r="D332" s="8"/>
      <c r="E332" s="8"/>
      <c r="F332" s="8"/>
      <c r="G332" s="8"/>
      <c r="H332" s="8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x14ac:dyDescent="0.2">
      <c r="A333" s="8"/>
      <c r="B333" s="8"/>
      <c r="C333" s="8"/>
      <c r="D333" s="8"/>
      <c r="E333" s="8"/>
      <c r="F333" s="8"/>
      <c r="G333" s="8"/>
      <c r="H333" s="8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x14ac:dyDescent="0.2">
      <c r="A334" s="8"/>
      <c r="B334" s="8"/>
      <c r="C334" s="8"/>
      <c r="D334" s="8"/>
      <c r="E334" s="8"/>
      <c r="F334" s="8"/>
      <c r="G334" s="8"/>
      <c r="H334" s="8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x14ac:dyDescent="0.2">
      <c r="A335" s="8"/>
      <c r="B335" s="8"/>
      <c r="C335" s="8"/>
      <c r="D335" s="8"/>
      <c r="E335" s="8"/>
      <c r="F335" s="8"/>
      <c r="G335" s="8"/>
      <c r="H335" s="8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x14ac:dyDescent="0.2">
      <c r="A336" s="8"/>
      <c r="B336" s="8"/>
      <c r="C336" s="8"/>
      <c r="D336" s="8"/>
      <c r="E336" s="8"/>
      <c r="F336" s="8"/>
      <c r="G336" s="8"/>
      <c r="H336" s="8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x14ac:dyDescent="0.2">
      <c r="A337" s="8"/>
      <c r="B337" s="8"/>
      <c r="C337" s="8"/>
      <c r="D337" s="8"/>
      <c r="E337" s="8"/>
      <c r="F337" s="8"/>
      <c r="G337" s="8"/>
      <c r="H337" s="8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x14ac:dyDescent="0.2">
      <c r="A338" s="8"/>
      <c r="B338" s="8"/>
      <c r="C338" s="8"/>
      <c r="D338" s="8"/>
      <c r="E338" s="8"/>
      <c r="F338" s="8"/>
      <c r="G338" s="8"/>
      <c r="H338" s="8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x14ac:dyDescent="0.2">
      <c r="A339" s="8"/>
      <c r="B339" s="8"/>
      <c r="C339" s="8"/>
      <c r="D339" s="8"/>
      <c r="E339" s="8"/>
      <c r="F339" s="8"/>
      <c r="G339" s="8"/>
      <c r="H339" s="8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x14ac:dyDescent="0.2">
      <c r="A340" s="8"/>
      <c r="B340" s="8"/>
      <c r="C340" s="8"/>
      <c r="D340" s="8"/>
      <c r="E340" s="8"/>
      <c r="F340" s="8"/>
      <c r="G340" s="8"/>
      <c r="H340" s="8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x14ac:dyDescent="0.2">
      <c r="A341" s="8"/>
      <c r="B341" s="8"/>
      <c r="C341" s="8"/>
      <c r="D341" s="8"/>
      <c r="E341" s="8"/>
      <c r="F341" s="8"/>
      <c r="G341" s="8"/>
      <c r="H341" s="8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x14ac:dyDescent="0.2">
      <c r="A342" s="8"/>
      <c r="B342" s="8"/>
      <c r="C342" s="8"/>
      <c r="D342" s="8"/>
      <c r="E342" s="8"/>
      <c r="F342" s="8"/>
      <c r="G342" s="8"/>
      <c r="H342" s="8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x14ac:dyDescent="0.2">
      <c r="A343" s="8"/>
      <c r="B343" s="8"/>
      <c r="C343" s="8"/>
      <c r="D343" s="8"/>
      <c r="E343" s="8"/>
      <c r="F343" s="8"/>
      <c r="G343" s="8"/>
      <c r="H343" s="8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x14ac:dyDescent="0.2">
      <c r="A344" s="8"/>
      <c r="B344" s="8"/>
      <c r="C344" s="8"/>
      <c r="D344" s="8"/>
      <c r="E344" s="8"/>
      <c r="F344" s="8"/>
      <c r="G344" s="8"/>
      <c r="H344" s="8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x14ac:dyDescent="0.2">
      <c r="A345" s="8"/>
      <c r="B345" s="8"/>
      <c r="C345" s="8"/>
      <c r="D345" s="8"/>
      <c r="E345" s="8"/>
      <c r="F345" s="8"/>
      <c r="G345" s="8"/>
      <c r="H345" s="8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x14ac:dyDescent="0.2">
      <c r="A346" s="8"/>
      <c r="B346" s="8"/>
      <c r="C346" s="8"/>
      <c r="D346" s="8"/>
      <c r="E346" s="8"/>
      <c r="F346" s="8"/>
      <c r="G346" s="8"/>
      <c r="H346" s="8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x14ac:dyDescent="0.2">
      <c r="A347" s="8"/>
      <c r="B347" s="8"/>
      <c r="C347" s="8"/>
      <c r="D347" s="8"/>
      <c r="E347" s="8"/>
      <c r="F347" s="8"/>
      <c r="G347" s="8"/>
      <c r="H347" s="8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x14ac:dyDescent="0.2">
      <c r="A348" s="8"/>
      <c r="B348" s="8"/>
      <c r="C348" s="8"/>
      <c r="D348" s="8"/>
      <c r="E348" s="8"/>
      <c r="F348" s="8"/>
      <c r="G348" s="8"/>
      <c r="H348" s="8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x14ac:dyDescent="0.2">
      <c r="A349" s="8"/>
      <c r="B349" s="8"/>
      <c r="C349" s="8"/>
      <c r="D349" s="8"/>
      <c r="E349" s="8"/>
      <c r="F349" s="8"/>
      <c r="G349" s="8"/>
      <c r="H349" s="8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x14ac:dyDescent="0.2">
      <c r="A350" s="8"/>
      <c r="B350" s="8"/>
      <c r="C350" s="8"/>
      <c r="D350" s="8"/>
      <c r="E350" s="8"/>
      <c r="F350" s="8"/>
      <c r="G350" s="8"/>
      <c r="H350" s="8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x14ac:dyDescent="0.2">
      <c r="A351" s="8"/>
      <c r="B351" s="8"/>
      <c r="C351" s="8"/>
      <c r="D351" s="8"/>
      <c r="E351" s="8"/>
      <c r="F351" s="8"/>
      <c r="G351" s="8"/>
      <c r="H351" s="8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x14ac:dyDescent="0.2">
      <c r="A352" s="8"/>
      <c r="B352" s="8"/>
      <c r="C352" s="8"/>
      <c r="D352" s="8"/>
      <c r="E352" s="8"/>
      <c r="F352" s="8"/>
      <c r="G352" s="8"/>
      <c r="H352" s="8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x14ac:dyDescent="0.2">
      <c r="A353" s="8"/>
      <c r="B353" s="8"/>
      <c r="C353" s="8"/>
      <c r="D353" s="8"/>
      <c r="E353" s="8"/>
      <c r="F353" s="8"/>
      <c r="G353" s="8"/>
      <c r="H353" s="8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x14ac:dyDescent="0.2">
      <c r="A354" s="8"/>
      <c r="B354" s="8"/>
      <c r="C354" s="8"/>
      <c r="D354" s="8"/>
      <c r="E354" s="8"/>
      <c r="F354" s="8"/>
      <c r="G354" s="8"/>
      <c r="H354" s="8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x14ac:dyDescent="0.2">
      <c r="A355" s="8"/>
      <c r="B355" s="8"/>
      <c r="C355" s="8"/>
      <c r="D355" s="8"/>
      <c r="E355" s="8"/>
      <c r="F355" s="8"/>
      <c r="G355" s="8"/>
      <c r="H355" s="8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x14ac:dyDescent="0.2">
      <c r="A356" s="8"/>
      <c r="B356" s="8"/>
      <c r="C356" s="8"/>
      <c r="D356" s="8"/>
      <c r="E356" s="8"/>
      <c r="F356" s="8"/>
      <c r="G356" s="8"/>
      <c r="H356" s="8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x14ac:dyDescent="0.2">
      <c r="A357" s="8"/>
      <c r="B357" s="8"/>
      <c r="C357" s="8"/>
      <c r="D357" s="8"/>
      <c r="E357" s="8"/>
      <c r="F357" s="8"/>
      <c r="G357" s="8"/>
      <c r="H357" s="8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x14ac:dyDescent="0.2">
      <c r="A358" s="8"/>
      <c r="B358" s="8"/>
      <c r="C358" s="8"/>
      <c r="D358" s="8"/>
      <c r="E358" s="8"/>
      <c r="F358" s="8"/>
      <c r="G358" s="8"/>
      <c r="H358" s="8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x14ac:dyDescent="0.2">
      <c r="A359" s="8"/>
      <c r="B359" s="8"/>
      <c r="C359" s="8"/>
      <c r="D359" s="8"/>
      <c r="E359" s="8"/>
      <c r="F359" s="8"/>
      <c r="G359" s="8"/>
      <c r="H359" s="8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x14ac:dyDescent="0.2">
      <c r="A360" s="8"/>
      <c r="B360" s="8"/>
      <c r="C360" s="8"/>
      <c r="D360" s="8"/>
      <c r="E360" s="8"/>
      <c r="F360" s="8"/>
      <c r="G360" s="8"/>
      <c r="H360" s="8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x14ac:dyDescent="0.2">
      <c r="A361" s="8"/>
      <c r="B361" s="8"/>
      <c r="C361" s="8"/>
      <c r="D361" s="8"/>
      <c r="E361" s="8"/>
      <c r="F361" s="8"/>
      <c r="G361" s="8"/>
      <c r="H361" s="8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x14ac:dyDescent="0.2">
      <c r="A362" s="8"/>
      <c r="B362" s="8"/>
      <c r="C362" s="8"/>
      <c r="D362" s="8"/>
      <c r="E362" s="8"/>
      <c r="F362" s="8"/>
      <c r="G362" s="8"/>
      <c r="H362" s="8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x14ac:dyDescent="0.2">
      <c r="A363" s="8"/>
      <c r="B363" s="8"/>
      <c r="C363" s="8"/>
      <c r="D363" s="8"/>
      <c r="E363" s="8"/>
      <c r="F363" s="8"/>
      <c r="G363" s="8"/>
      <c r="H363" s="8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x14ac:dyDescent="0.2">
      <c r="A364" s="8"/>
      <c r="B364" s="8"/>
      <c r="C364" s="8"/>
      <c r="D364" s="8"/>
      <c r="E364" s="8"/>
      <c r="F364" s="8"/>
      <c r="G364" s="8"/>
      <c r="H364" s="8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x14ac:dyDescent="0.2">
      <c r="A365" s="8"/>
      <c r="B365" s="8"/>
      <c r="C365" s="8"/>
      <c r="D365" s="8"/>
      <c r="E365" s="8"/>
      <c r="F365" s="8"/>
      <c r="G365" s="8"/>
      <c r="H365" s="8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x14ac:dyDescent="0.2">
      <c r="A366" s="8"/>
      <c r="B366" s="8"/>
      <c r="C366" s="8"/>
      <c r="D366" s="8"/>
      <c r="E366" s="8"/>
      <c r="F366" s="8"/>
      <c r="G366" s="8"/>
      <c r="H366" s="8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</sheetData>
  <mergeCells count="8">
    <mergeCell ref="E13:G13"/>
    <mergeCell ref="E29:G29"/>
    <mergeCell ref="E77:G77"/>
    <mergeCell ref="E69:G69"/>
    <mergeCell ref="E37:G37"/>
    <mergeCell ref="E50:G50"/>
    <mergeCell ref="E61:G61"/>
    <mergeCell ref="E21:G21"/>
  </mergeCells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EA90-EA75-416E-A0A9-A40C7E246A8D}">
  <sheetPr codeName="Blad40">
    <tabColor theme="0"/>
    <pageSetUpPr fitToPage="1"/>
  </sheetPr>
  <dimension ref="A2:T248"/>
  <sheetViews>
    <sheetView view="pageBreakPreview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7.7109375" customWidth="1"/>
    <col min="3" max="3" width="10" customWidth="1"/>
    <col min="4" max="4" width="6.7109375" customWidth="1"/>
    <col min="5" max="5" width="3" customWidth="1"/>
    <col min="6" max="6" width="6.42578125" customWidth="1"/>
    <col min="9" max="9" width="10.28515625" customWidth="1"/>
    <col min="10" max="10" width="10.28515625" bestFit="1" customWidth="1"/>
    <col min="11" max="11" width="6.28515625" customWidth="1"/>
    <col min="12" max="12" width="2.7109375" customWidth="1"/>
    <col min="13" max="13" width="7" customWidth="1"/>
    <col min="14" max="14" width="2.5703125" customWidth="1"/>
    <col min="15" max="15" width="6" customWidth="1"/>
    <col min="16" max="16" width="7.7109375" customWidth="1"/>
    <col min="17" max="17" width="4.28515625" customWidth="1"/>
    <col min="18" max="18" width="7.5703125" customWidth="1"/>
    <col min="19" max="19" width="4.28515625" customWidth="1"/>
  </cols>
  <sheetData>
    <row r="2" spans="1:20" ht="21" customHeight="1" thickBot="1" x14ac:dyDescent="0.25">
      <c r="A2" s="64" t="s">
        <v>1378</v>
      </c>
      <c r="B2" s="64"/>
      <c r="C2" s="64"/>
      <c r="D2" s="64"/>
      <c r="E2" s="64" t="s">
        <v>1377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20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20" ht="12.75" customHeight="1" x14ac:dyDescent="0.2">
      <c r="A4" s="5">
        <v>98</v>
      </c>
      <c r="B4" s="5" t="s">
        <v>45</v>
      </c>
      <c r="C4" s="45" t="s">
        <v>1376</v>
      </c>
      <c r="E4" s="78">
        <v>3</v>
      </c>
      <c r="F4" s="5" t="s">
        <v>25</v>
      </c>
      <c r="G4" s="19" t="s">
        <v>18</v>
      </c>
      <c r="H4" s="4" t="s">
        <v>46</v>
      </c>
      <c r="I4" s="43">
        <v>44610</v>
      </c>
      <c r="J4" s="19"/>
      <c r="K4" s="18"/>
      <c r="L4" s="3"/>
      <c r="M4" s="36" t="s">
        <v>1375</v>
      </c>
      <c r="N4" s="3"/>
      <c r="O4" s="36" t="s">
        <v>61</v>
      </c>
      <c r="P4" s="21"/>
      <c r="Q4" s="21"/>
      <c r="R4" s="21"/>
      <c r="S4" s="21"/>
      <c r="T4" s="21"/>
    </row>
    <row r="5" spans="1:20" ht="12.75" customHeight="1" x14ac:dyDescent="0.2">
      <c r="A5" s="5"/>
      <c r="B5" s="5" t="s">
        <v>24</v>
      </c>
      <c r="C5" s="78"/>
      <c r="E5" s="18"/>
      <c r="F5" s="5"/>
      <c r="G5" s="18" t="s">
        <v>14</v>
      </c>
      <c r="H5" s="3" t="s">
        <v>27</v>
      </c>
      <c r="I5" s="78" t="s">
        <v>822</v>
      </c>
      <c r="J5" s="19"/>
      <c r="K5" s="18"/>
      <c r="L5" s="3"/>
      <c r="M5" s="23" t="s">
        <v>1374</v>
      </c>
      <c r="N5" s="3"/>
      <c r="O5" s="23" t="s">
        <v>61</v>
      </c>
      <c r="P5" s="3" t="s">
        <v>30</v>
      </c>
      <c r="Q5" s="78">
        <v>90</v>
      </c>
      <c r="R5" s="3" t="s">
        <v>33</v>
      </c>
      <c r="S5" s="78">
        <v>89</v>
      </c>
      <c r="T5" s="21"/>
    </row>
    <row r="6" spans="1:20" ht="12.75" customHeight="1" x14ac:dyDescent="0.2">
      <c r="A6" s="5"/>
      <c r="B6" s="5"/>
      <c r="C6" s="18"/>
      <c r="E6" s="18"/>
      <c r="F6" s="5"/>
      <c r="G6" s="18" t="s">
        <v>15</v>
      </c>
      <c r="H6" s="3" t="s">
        <v>28</v>
      </c>
      <c r="I6" s="78" t="s">
        <v>1373</v>
      </c>
      <c r="J6" s="8" t="s">
        <v>35</v>
      </c>
      <c r="K6" s="78" t="s">
        <v>884</v>
      </c>
      <c r="L6" s="3"/>
      <c r="M6" s="23" t="s">
        <v>1372</v>
      </c>
      <c r="N6" s="3"/>
      <c r="O6" s="23" t="s">
        <v>61</v>
      </c>
      <c r="P6" s="3" t="s">
        <v>31</v>
      </c>
      <c r="Q6" s="78">
        <v>86</v>
      </c>
      <c r="R6" s="3" t="s">
        <v>34</v>
      </c>
      <c r="S6" s="78">
        <v>87</v>
      </c>
      <c r="T6" s="21"/>
    </row>
    <row r="7" spans="1:20" ht="12.75" customHeight="1" x14ac:dyDescent="0.2">
      <c r="A7" s="5"/>
      <c r="B7" s="5" t="s">
        <v>45</v>
      </c>
      <c r="C7" s="45" t="s">
        <v>1371</v>
      </c>
      <c r="E7" s="78">
        <v>2</v>
      </c>
      <c r="F7" s="5" t="s">
        <v>25</v>
      </c>
      <c r="G7" s="19" t="s">
        <v>18</v>
      </c>
      <c r="H7" s="4" t="s">
        <v>46</v>
      </c>
      <c r="I7" s="43">
        <v>44612</v>
      </c>
      <c r="J7" s="19"/>
      <c r="K7" s="18"/>
      <c r="L7" s="3"/>
      <c r="M7" s="36" t="s">
        <v>1370</v>
      </c>
      <c r="N7" s="3"/>
      <c r="O7" s="36" t="s">
        <v>61</v>
      </c>
      <c r="P7" s="21"/>
      <c r="Q7" s="21"/>
      <c r="R7" s="21"/>
      <c r="S7" s="21"/>
      <c r="T7" s="21"/>
    </row>
    <row r="8" spans="1:20" ht="12.75" customHeight="1" x14ac:dyDescent="0.2">
      <c r="A8" s="5"/>
      <c r="B8" s="5" t="s">
        <v>24</v>
      </c>
      <c r="C8" s="78"/>
      <c r="E8" s="18"/>
      <c r="F8" s="5"/>
      <c r="G8" s="18" t="s">
        <v>14</v>
      </c>
      <c r="H8" s="3" t="s">
        <v>27</v>
      </c>
      <c r="I8" s="78" t="s">
        <v>822</v>
      </c>
      <c r="J8" s="19"/>
      <c r="K8" s="18"/>
      <c r="L8" s="3"/>
      <c r="M8" s="23" t="s">
        <v>821</v>
      </c>
      <c r="N8" s="3"/>
      <c r="O8" s="23" t="s">
        <v>61</v>
      </c>
      <c r="P8" s="3" t="s">
        <v>30</v>
      </c>
      <c r="Q8" s="78">
        <v>90</v>
      </c>
      <c r="R8" s="3" t="s">
        <v>33</v>
      </c>
      <c r="S8" s="78">
        <v>89</v>
      </c>
      <c r="T8" s="21"/>
    </row>
    <row r="9" spans="1:20" ht="12.75" customHeight="1" x14ac:dyDescent="0.2">
      <c r="A9" s="5"/>
      <c r="B9" s="5"/>
      <c r="C9" s="18"/>
      <c r="E9" s="18"/>
      <c r="F9" s="5"/>
      <c r="G9" s="18" t="s">
        <v>15</v>
      </c>
      <c r="H9" s="3" t="s">
        <v>28</v>
      </c>
      <c r="I9" s="78" t="s">
        <v>1369</v>
      </c>
      <c r="J9" s="8" t="s">
        <v>35</v>
      </c>
      <c r="K9" s="78" t="s">
        <v>152</v>
      </c>
      <c r="L9" s="3"/>
      <c r="M9" s="23" t="s">
        <v>566</v>
      </c>
      <c r="N9" s="3"/>
      <c r="O9" s="23" t="s">
        <v>61</v>
      </c>
      <c r="P9" s="3" t="s">
        <v>31</v>
      </c>
      <c r="Q9" s="78">
        <v>88</v>
      </c>
      <c r="R9" s="3" t="s">
        <v>34</v>
      </c>
      <c r="S9" s="78">
        <v>87</v>
      </c>
      <c r="T9" s="21"/>
    </row>
    <row r="10" spans="1:20" ht="12.75" customHeight="1" x14ac:dyDescent="0.2">
      <c r="A10" s="5"/>
      <c r="B10" s="5" t="s">
        <v>45</v>
      </c>
      <c r="C10" s="45" t="s">
        <v>1368</v>
      </c>
      <c r="E10" s="78">
        <v>2</v>
      </c>
      <c r="F10" s="5" t="s">
        <v>25</v>
      </c>
      <c r="G10" s="19" t="s">
        <v>18</v>
      </c>
      <c r="H10" s="4" t="s">
        <v>46</v>
      </c>
      <c r="I10" s="43">
        <v>44611</v>
      </c>
      <c r="J10" s="19"/>
      <c r="K10" s="18"/>
      <c r="L10" s="3"/>
      <c r="M10" s="36" t="s">
        <v>832</v>
      </c>
      <c r="N10" s="3"/>
      <c r="O10" s="36" t="s">
        <v>61</v>
      </c>
      <c r="P10" s="21"/>
      <c r="Q10" s="21"/>
      <c r="R10" s="21"/>
      <c r="S10" s="21"/>
      <c r="T10" s="21"/>
    </row>
    <row r="11" spans="1:20" ht="12.75" customHeight="1" x14ac:dyDescent="0.2">
      <c r="A11" s="5"/>
      <c r="B11" s="5" t="s">
        <v>24</v>
      </c>
      <c r="C11" s="78"/>
      <c r="E11" s="18"/>
      <c r="F11" s="5"/>
      <c r="G11" s="18" t="s">
        <v>14</v>
      </c>
      <c r="H11" s="3" t="s">
        <v>27</v>
      </c>
      <c r="I11" s="78" t="s">
        <v>822</v>
      </c>
      <c r="J11" s="19"/>
      <c r="K11" s="18"/>
      <c r="L11" s="3"/>
      <c r="M11" s="23" t="s">
        <v>821</v>
      </c>
      <c r="N11" s="3"/>
      <c r="O11" s="23" t="s">
        <v>61</v>
      </c>
      <c r="P11" s="3" t="s">
        <v>30</v>
      </c>
      <c r="Q11" s="78">
        <v>90</v>
      </c>
      <c r="R11" s="3" t="s">
        <v>33</v>
      </c>
      <c r="S11" s="78">
        <v>89</v>
      </c>
      <c r="T11" s="21"/>
    </row>
    <row r="12" spans="1:20" ht="12.75" customHeight="1" x14ac:dyDescent="0.2">
      <c r="A12" s="5"/>
      <c r="B12" s="5"/>
      <c r="C12" s="18"/>
      <c r="E12" s="18"/>
      <c r="F12" s="5"/>
      <c r="G12" s="18" t="s">
        <v>15</v>
      </c>
      <c r="H12" s="3" t="s">
        <v>28</v>
      </c>
      <c r="I12" s="78" t="s">
        <v>831</v>
      </c>
      <c r="J12" s="8" t="s">
        <v>35</v>
      </c>
      <c r="K12" s="78" t="s">
        <v>283</v>
      </c>
      <c r="L12" s="3"/>
      <c r="M12" s="23" t="s">
        <v>830</v>
      </c>
      <c r="N12" s="3"/>
      <c r="O12" s="23" t="s">
        <v>61</v>
      </c>
      <c r="P12" s="3" t="s">
        <v>31</v>
      </c>
      <c r="Q12" s="78">
        <v>85</v>
      </c>
      <c r="R12" s="3" t="s">
        <v>34</v>
      </c>
      <c r="S12" s="78">
        <v>86</v>
      </c>
      <c r="T12" s="21"/>
    </row>
    <row r="13" spans="1:20" ht="12.75" customHeight="1" x14ac:dyDescent="0.2">
      <c r="A13" s="5" t="s">
        <v>12</v>
      </c>
      <c r="B13" s="5" t="s">
        <v>45</v>
      </c>
      <c r="C13" s="45" t="s">
        <v>1367</v>
      </c>
      <c r="E13" s="78">
        <v>1</v>
      </c>
      <c r="F13" s="5" t="s">
        <v>25</v>
      </c>
      <c r="G13" s="19" t="s">
        <v>18</v>
      </c>
      <c r="H13" s="4" t="s">
        <v>46</v>
      </c>
      <c r="I13" s="43">
        <v>44632</v>
      </c>
      <c r="J13" s="19"/>
      <c r="K13" s="18"/>
      <c r="L13" s="3"/>
      <c r="M13" s="130" t="s">
        <v>1124</v>
      </c>
      <c r="N13" s="3"/>
      <c r="O13" s="36" t="s">
        <v>61</v>
      </c>
      <c r="P13" s="21"/>
      <c r="Q13" s="21"/>
      <c r="R13" s="21"/>
      <c r="S13" s="21"/>
      <c r="T13" s="21"/>
    </row>
    <row r="14" spans="1:20" ht="12.75" customHeight="1" x14ac:dyDescent="0.2">
      <c r="A14" s="5"/>
      <c r="B14" s="5" t="s">
        <v>24</v>
      </c>
      <c r="C14" s="78"/>
      <c r="D14" s="3"/>
      <c r="E14" s="18"/>
      <c r="F14" s="18"/>
      <c r="G14" s="18" t="s">
        <v>14</v>
      </c>
      <c r="H14" s="3" t="s">
        <v>27</v>
      </c>
      <c r="I14" s="78" t="s">
        <v>662</v>
      </c>
      <c r="J14" s="19"/>
      <c r="K14" s="18"/>
      <c r="L14" s="3"/>
      <c r="M14" s="23" t="s">
        <v>661</v>
      </c>
      <c r="N14" s="3"/>
      <c r="O14" s="23" t="s">
        <v>61</v>
      </c>
      <c r="P14" s="3" t="s">
        <v>30</v>
      </c>
      <c r="Q14" s="78">
        <v>88</v>
      </c>
      <c r="R14" s="3" t="s">
        <v>33</v>
      </c>
      <c r="S14" s="78">
        <v>87</v>
      </c>
      <c r="T14" s="21"/>
    </row>
    <row r="15" spans="1:20" ht="12.75" customHeight="1" x14ac:dyDescent="0.2">
      <c r="B15" s="5"/>
      <c r="C15" s="18"/>
      <c r="D15" s="3"/>
      <c r="E15" s="18"/>
      <c r="F15" s="18"/>
      <c r="G15" s="18" t="s">
        <v>15</v>
      </c>
      <c r="H15" s="3" t="s">
        <v>28</v>
      </c>
      <c r="I15" s="78" t="s">
        <v>1366</v>
      </c>
      <c r="J15" s="8" t="s">
        <v>35</v>
      </c>
      <c r="K15" s="78" t="s">
        <v>1365</v>
      </c>
      <c r="L15" s="3"/>
      <c r="M15" s="174" t="s">
        <v>1364</v>
      </c>
      <c r="N15" s="3"/>
      <c r="O15" s="23" t="s">
        <v>61</v>
      </c>
      <c r="P15" s="3" t="s">
        <v>31</v>
      </c>
      <c r="Q15" s="78">
        <v>88</v>
      </c>
      <c r="R15" s="3" t="s">
        <v>34</v>
      </c>
      <c r="S15" s="78">
        <v>87</v>
      </c>
      <c r="T15" s="21"/>
    </row>
    <row r="16" spans="1:20" ht="12.75" customHeight="1" x14ac:dyDescent="0.2">
      <c r="C16" s="90" t="s">
        <v>2</v>
      </c>
      <c r="D16" s="3" t="s">
        <v>44</v>
      </c>
      <c r="E16" s="199" t="s">
        <v>818</v>
      </c>
      <c r="F16" s="199"/>
      <c r="G16" s="199"/>
      <c r="H16" s="8"/>
      <c r="I16" s="21"/>
      <c r="J16" s="8" t="s">
        <v>36</v>
      </c>
      <c r="K16" s="91" t="s">
        <v>654</v>
      </c>
      <c r="L16" s="87"/>
      <c r="M16" s="23"/>
      <c r="N16" s="18"/>
      <c r="O16" s="18"/>
      <c r="P16" s="18"/>
      <c r="Q16" s="18"/>
      <c r="R16" s="18"/>
      <c r="S16" s="18"/>
      <c r="T16" s="21"/>
    </row>
    <row r="17" spans="1:20" ht="12.75" customHeight="1" x14ac:dyDescent="0.2"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2.75" customHeight="1" x14ac:dyDescent="0.2">
      <c r="A18" s="5">
        <v>99</v>
      </c>
      <c r="B18" s="5" t="s">
        <v>45</v>
      </c>
      <c r="C18" s="45" t="s">
        <v>1363</v>
      </c>
      <c r="E18" s="78">
        <v>2</v>
      </c>
      <c r="F18" s="5" t="s">
        <v>25</v>
      </c>
      <c r="G18" s="19" t="s">
        <v>18</v>
      </c>
      <c r="H18" s="4" t="s">
        <v>46</v>
      </c>
      <c r="I18" s="43">
        <v>44614</v>
      </c>
      <c r="J18" s="19"/>
      <c r="K18" s="18"/>
      <c r="L18" s="3"/>
      <c r="M18" s="36" t="s">
        <v>61</v>
      </c>
      <c r="N18" s="3"/>
      <c r="O18" s="36" t="s">
        <v>61</v>
      </c>
      <c r="P18" s="21"/>
      <c r="Q18" s="21"/>
      <c r="R18" s="21"/>
      <c r="S18" s="21"/>
      <c r="T18" s="21"/>
    </row>
    <row r="19" spans="1:20" ht="12.75" customHeight="1" x14ac:dyDescent="0.2">
      <c r="A19" s="5"/>
      <c r="B19" s="5" t="s">
        <v>24</v>
      </c>
      <c r="C19" s="78" t="s">
        <v>313</v>
      </c>
      <c r="E19" s="18"/>
      <c r="F19" s="5"/>
      <c r="G19" s="18" t="s">
        <v>14</v>
      </c>
      <c r="H19" s="3" t="s">
        <v>27</v>
      </c>
      <c r="I19" s="78" t="s">
        <v>816</v>
      </c>
      <c r="J19" s="19"/>
      <c r="K19" s="18"/>
      <c r="L19" s="3"/>
      <c r="M19" s="23" t="s">
        <v>815</v>
      </c>
      <c r="N19" s="3"/>
      <c r="O19" s="23" t="s">
        <v>61</v>
      </c>
      <c r="P19" s="3" t="s">
        <v>30</v>
      </c>
      <c r="Q19" s="78">
        <v>92</v>
      </c>
      <c r="R19" s="3" t="s">
        <v>33</v>
      </c>
      <c r="S19" s="78">
        <v>91</v>
      </c>
      <c r="T19" s="21"/>
    </row>
    <row r="20" spans="1:20" ht="12.75" customHeight="1" x14ac:dyDescent="0.2">
      <c r="A20" s="5"/>
      <c r="B20" s="5"/>
      <c r="C20" s="18"/>
      <c r="E20" s="18"/>
      <c r="F20" s="5"/>
      <c r="G20" s="18" t="s">
        <v>15</v>
      </c>
      <c r="H20" s="3" t="s">
        <v>28</v>
      </c>
      <c r="I20" s="78" t="s">
        <v>1363</v>
      </c>
      <c r="J20" s="8" t="s">
        <v>35</v>
      </c>
      <c r="K20" s="78" t="s">
        <v>107</v>
      </c>
      <c r="L20" s="3"/>
      <c r="M20" s="23" t="s">
        <v>61</v>
      </c>
      <c r="N20" s="3"/>
      <c r="O20" s="23" t="s">
        <v>61</v>
      </c>
      <c r="P20" s="3" t="s">
        <v>31</v>
      </c>
      <c r="Q20" s="78">
        <v>91</v>
      </c>
      <c r="R20" s="3" t="s">
        <v>34</v>
      </c>
      <c r="S20" s="78">
        <v>92</v>
      </c>
      <c r="T20" s="21"/>
    </row>
    <row r="21" spans="1:20" ht="12.75" customHeight="1" x14ac:dyDescent="0.2">
      <c r="A21" s="5"/>
      <c r="B21" s="5" t="s">
        <v>45</v>
      </c>
      <c r="C21" s="45" t="s">
        <v>1362</v>
      </c>
      <c r="E21" s="78">
        <v>2</v>
      </c>
      <c r="F21" s="5" t="s">
        <v>25</v>
      </c>
      <c r="G21" s="19" t="s">
        <v>18</v>
      </c>
      <c r="H21" s="4" t="s">
        <v>46</v>
      </c>
      <c r="I21" s="43">
        <v>44617</v>
      </c>
      <c r="J21" s="19"/>
      <c r="K21" s="18"/>
      <c r="L21" s="3"/>
      <c r="M21" s="36" t="s">
        <v>61</v>
      </c>
      <c r="N21" s="3"/>
      <c r="O21" s="36" t="s">
        <v>61</v>
      </c>
      <c r="P21" s="21"/>
      <c r="Q21" s="21"/>
      <c r="R21" s="21"/>
      <c r="S21" s="21"/>
      <c r="T21" s="21"/>
    </row>
    <row r="22" spans="1:20" ht="12.75" customHeight="1" x14ac:dyDescent="0.2">
      <c r="A22" s="5"/>
      <c r="B22" s="5" t="s">
        <v>24</v>
      </c>
      <c r="C22" s="78" t="s">
        <v>313</v>
      </c>
      <c r="E22" s="18"/>
      <c r="F22" s="5"/>
      <c r="G22" s="18" t="s">
        <v>14</v>
      </c>
      <c r="H22" s="3" t="s">
        <v>27</v>
      </c>
      <c r="I22" s="78" t="s">
        <v>816</v>
      </c>
      <c r="J22" s="19"/>
      <c r="K22" s="18"/>
      <c r="L22" s="3"/>
      <c r="M22" s="23" t="s">
        <v>815</v>
      </c>
      <c r="N22" s="3"/>
      <c r="O22" s="23" t="s">
        <v>61</v>
      </c>
      <c r="P22" s="3" t="s">
        <v>30</v>
      </c>
      <c r="Q22" s="78">
        <v>92</v>
      </c>
      <c r="R22" s="3" t="s">
        <v>33</v>
      </c>
      <c r="S22" s="78">
        <v>91</v>
      </c>
      <c r="T22" s="21"/>
    </row>
    <row r="23" spans="1:20" ht="12.75" customHeight="1" x14ac:dyDescent="0.2">
      <c r="A23" s="5"/>
      <c r="B23" s="5"/>
      <c r="C23" s="18"/>
      <c r="E23" s="18"/>
      <c r="F23" s="5"/>
      <c r="G23" s="18" t="s">
        <v>15</v>
      </c>
      <c r="H23" s="3" t="s">
        <v>28</v>
      </c>
      <c r="I23" s="78" t="s">
        <v>1361</v>
      </c>
      <c r="J23" s="8" t="s">
        <v>35</v>
      </c>
      <c r="K23" s="78" t="s">
        <v>171</v>
      </c>
      <c r="L23" s="3"/>
      <c r="M23" s="23" t="s">
        <v>61</v>
      </c>
      <c r="N23" s="3"/>
      <c r="O23" s="23" t="s">
        <v>61</v>
      </c>
      <c r="P23" s="3" t="s">
        <v>31</v>
      </c>
      <c r="Q23" s="78">
        <v>91</v>
      </c>
      <c r="R23" s="3" t="s">
        <v>34</v>
      </c>
      <c r="S23" s="78">
        <v>91</v>
      </c>
      <c r="T23" s="21"/>
    </row>
    <row r="24" spans="1:20" ht="12.75" customHeight="1" x14ac:dyDescent="0.2">
      <c r="A24" s="5"/>
      <c r="B24" s="5" t="s">
        <v>45</v>
      </c>
      <c r="C24" s="45" t="s">
        <v>1360</v>
      </c>
      <c r="E24" s="78">
        <v>3</v>
      </c>
      <c r="F24" s="5" t="s">
        <v>25</v>
      </c>
      <c r="G24" s="19" t="s">
        <v>18</v>
      </c>
      <c r="H24" s="4" t="s">
        <v>46</v>
      </c>
      <c r="I24" s="43">
        <v>44615</v>
      </c>
      <c r="J24" s="19"/>
      <c r="K24" s="18"/>
      <c r="L24" s="3"/>
      <c r="M24" s="36" t="s">
        <v>61</v>
      </c>
      <c r="N24" s="3"/>
      <c r="O24" s="36" t="s">
        <v>61</v>
      </c>
      <c r="P24" s="21"/>
      <c r="Q24" s="21"/>
      <c r="R24" s="21"/>
      <c r="S24" s="21"/>
      <c r="T24" s="21"/>
    </row>
    <row r="25" spans="1:20" ht="12.75" customHeight="1" x14ac:dyDescent="0.2">
      <c r="A25" s="5"/>
      <c r="B25" s="5" t="s">
        <v>24</v>
      </c>
      <c r="C25" s="78" t="s">
        <v>313</v>
      </c>
      <c r="E25" s="18"/>
      <c r="F25" s="5"/>
      <c r="G25" s="18" t="s">
        <v>14</v>
      </c>
      <c r="H25" s="3" t="s">
        <v>27</v>
      </c>
      <c r="I25" s="78" t="s">
        <v>816</v>
      </c>
      <c r="J25" s="19"/>
      <c r="K25" s="18"/>
      <c r="L25" s="3"/>
      <c r="M25" s="23" t="s">
        <v>815</v>
      </c>
      <c r="N25" s="3"/>
      <c r="O25" s="23" t="s">
        <v>61</v>
      </c>
      <c r="P25" s="3" t="s">
        <v>30</v>
      </c>
      <c r="Q25" s="78">
        <v>92</v>
      </c>
      <c r="R25" s="3" t="s">
        <v>33</v>
      </c>
      <c r="S25" s="78">
        <v>91</v>
      </c>
      <c r="T25" s="21"/>
    </row>
    <row r="26" spans="1:20" ht="12.75" customHeight="1" x14ac:dyDescent="0.2">
      <c r="A26" s="5"/>
      <c r="B26" s="5"/>
      <c r="C26" s="18"/>
      <c r="E26" s="18"/>
      <c r="F26" s="5"/>
      <c r="G26" s="18" t="s">
        <v>15</v>
      </c>
      <c r="H26" s="3" t="s">
        <v>28</v>
      </c>
      <c r="I26" s="78" t="s">
        <v>1359</v>
      </c>
      <c r="J26" s="8" t="s">
        <v>35</v>
      </c>
      <c r="K26" s="78" t="s">
        <v>322</v>
      </c>
      <c r="L26" s="3"/>
      <c r="M26" s="23" t="s">
        <v>61</v>
      </c>
      <c r="N26" s="3"/>
      <c r="O26" s="23" t="s">
        <v>61</v>
      </c>
      <c r="P26" s="3" t="s">
        <v>31</v>
      </c>
      <c r="Q26" s="78">
        <v>91</v>
      </c>
      <c r="R26" s="3" t="s">
        <v>34</v>
      </c>
      <c r="S26" s="78">
        <v>90</v>
      </c>
      <c r="T26" s="21"/>
    </row>
    <row r="27" spans="1:20" ht="12.75" customHeight="1" x14ac:dyDescent="0.2">
      <c r="A27" s="5" t="s">
        <v>12</v>
      </c>
      <c r="B27" s="5" t="s">
        <v>45</v>
      </c>
      <c r="C27" s="45" t="s">
        <v>1358</v>
      </c>
      <c r="E27" s="78">
        <v>2</v>
      </c>
      <c r="F27" s="5" t="s">
        <v>25</v>
      </c>
      <c r="G27" s="19" t="s">
        <v>18</v>
      </c>
      <c r="H27" s="4" t="s">
        <v>46</v>
      </c>
      <c r="I27" s="43">
        <v>44617</v>
      </c>
      <c r="J27" s="19"/>
      <c r="K27" s="18"/>
      <c r="L27" s="3"/>
      <c r="M27" s="36" t="s">
        <v>61</v>
      </c>
      <c r="N27" s="3"/>
      <c r="O27" s="36" t="s">
        <v>61</v>
      </c>
      <c r="P27" s="21"/>
      <c r="Q27" s="21"/>
      <c r="R27" s="21"/>
      <c r="S27" s="21"/>
      <c r="T27" s="21"/>
    </row>
    <row r="28" spans="1:20" ht="12.75" customHeight="1" x14ac:dyDescent="0.2">
      <c r="A28" s="5"/>
      <c r="B28" s="5" t="s">
        <v>24</v>
      </c>
      <c r="C28" s="78" t="s">
        <v>313</v>
      </c>
      <c r="D28" s="3"/>
      <c r="E28" s="18"/>
      <c r="F28" s="18"/>
      <c r="G28" s="18" t="s">
        <v>14</v>
      </c>
      <c r="H28" s="3" t="s">
        <v>27</v>
      </c>
      <c r="I28" s="78" t="s">
        <v>816</v>
      </c>
      <c r="J28" s="19"/>
      <c r="K28" s="18"/>
      <c r="L28" s="3"/>
      <c r="M28" s="23" t="s">
        <v>815</v>
      </c>
      <c r="N28" s="3"/>
      <c r="O28" s="23" t="s">
        <v>61</v>
      </c>
      <c r="P28" s="3" t="s">
        <v>30</v>
      </c>
      <c r="Q28" s="78">
        <v>92</v>
      </c>
      <c r="R28" s="3" t="s">
        <v>33</v>
      </c>
      <c r="S28" s="78">
        <v>91</v>
      </c>
      <c r="T28" s="21"/>
    </row>
    <row r="29" spans="1:20" ht="12.75" customHeight="1" x14ac:dyDescent="0.2">
      <c r="B29" s="5"/>
      <c r="C29" s="18"/>
      <c r="D29" s="3"/>
      <c r="E29" s="18"/>
      <c r="F29" s="18"/>
      <c r="G29" s="18" t="s">
        <v>15</v>
      </c>
      <c r="H29" s="3" t="s">
        <v>28</v>
      </c>
      <c r="I29" s="78" t="s">
        <v>1357</v>
      </c>
      <c r="J29" s="8" t="s">
        <v>35</v>
      </c>
      <c r="K29" s="78" t="s">
        <v>171</v>
      </c>
      <c r="L29" s="3"/>
      <c r="M29" s="23" t="s">
        <v>61</v>
      </c>
      <c r="N29" s="3"/>
      <c r="O29" s="23" t="s">
        <v>61</v>
      </c>
      <c r="P29" s="3" t="s">
        <v>31</v>
      </c>
      <c r="Q29" s="78">
        <v>88</v>
      </c>
      <c r="R29" s="3" t="s">
        <v>34</v>
      </c>
      <c r="S29" s="78">
        <v>88</v>
      </c>
      <c r="T29" s="21"/>
    </row>
    <row r="30" spans="1:20" ht="12.75" customHeight="1" x14ac:dyDescent="0.2">
      <c r="C30" s="90" t="s">
        <v>2</v>
      </c>
      <c r="D30" s="3" t="s">
        <v>44</v>
      </c>
      <c r="E30" s="199" t="s">
        <v>1356</v>
      </c>
      <c r="F30" s="199"/>
      <c r="G30" s="199"/>
      <c r="H30" s="8"/>
      <c r="I30" s="21"/>
      <c r="J30" s="8" t="s">
        <v>36</v>
      </c>
      <c r="K30" s="91" t="s">
        <v>360</v>
      </c>
      <c r="L30" s="87"/>
      <c r="M30" s="18"/>
      <c r="N30" s="18"/>
      <c r="O30" s="18"/>
      <c r="P30" s="18"/>
      <c r="Q30" s="18"/>
      <c r="R30" s="18"/>
      <c r="S30" s="18"/>
      <c r="T30" s="21"/>
    </row>
    <row r="31" spans="1:20" ht="12.75" customHeight="1" x14ac:dyDescent="0.2"/>
    <row r="32" spans="1:20" ht="12.75" customHeight="1" x14ac:dyDescent="0.2">
      <c r="A32" s="5">
        <v>100</v>
      </c>
      <c r="B32" s="6" t="s">
        <v>37</v>
      </c>
      <c r="C32" s="46" t="s">
        <v>1355</v>
      </c>
      <c r="E32" s="23">
        <v>2</v>
      </c>
      <c r="F32" s="3" t="s">
        <v>25</v>
      </c>
      <c r="G32" s="3" t="s">
        <v>13</v>
      </c>
      <c r="H32" s="3" t="s">
        <v>26</v>
      </c>
      <c r="I32" s="44">
        <v>44606</v>
      </c>
      <c r="J32" s="4"/>
      <c r="K32" s="3"/>
      <c r="L32" s="3"/>
      <c r="M32" s="36" t="s">
        <v>61</v>
      </c>
      <c r="N32" s="3"/>
      <c r="O32" s="36" t="s">
        <v>61</v>
      </c>
      <c r="P32" s="3"/>
      <c r="Q32" s="3"/>
      <c r="R32" s="3"/>
      <c r="S32" s="3"/>
    </row>
    <row r="33" spans="1:19" ht="12.75" customHeight="1" x14ac:dyDescent="0.2">
      <c r="A33" s="5"/>
      <c r="B33" s="5" t="s">
        <v>24</v>
      </c>
      <c r="C33" s="23"/>
      <c r="E33" s="3"/>
      <c r="F33" s="3"/>
      <c r="G33" s="3" t="s">
        <v>14</v>
      </c>
      <c r="H33" s="3" t="s">
        <v>27</v>
      </c>
      <c r="I33" s="88" t="s">
        <v>595</v>
      </c>
      <c r="J33" s="3"/>
      <c r="K33" s="3"/>
      <c r="L33" s="3"/>
      <c r="M33" s="174" t="s">
        <v>594</v>
      </c>
      <c r="N33" s="3"/>
      <c r="O33" s="23" t="s">
        <v>61</v>
      </c>
      <c r="P33" s="3" t="s">
        <v>30</v>
      </c>
      <c r="Q33" s="23">
        <v>90</v>
      </c>
      <c r="R33" s="3" t="s">
        <v>40</v>
      </c>
      <c r="S33" s="23">
        <v>88</v>
      </c>
    </row>
    <row r="34" spans="1:19" ht="12.75" customHeight="1" x14ac:dyDescent="0.2">
      <c r="A34" s="5"/>
      <c r="B34" s="5"/>
      <c r="C34" s="3"/>
      <c r="E34" s="3"/>
      <c r="F34" s="3"/>
      <c r="G34" s="3" t="s">
        <v>15</v>
      </c>
      <c r="H34" s="3" t="s">
        <v>28</v>
      </c>
      <c r="I34" s="88" t="s">
        <v>1354</v>
      </c>
      <c r="J34" s="3" t="s">
        <v>39</v>
      </c>
      <c r="K34" s="23" t="s">
        <v>38</v>
      </c>
      <c r="L34" s="3"/>
      <c r="M34" s="23" t="s">
        <v>61</v>
      </c>
      <c r="N34" s="3"/>
      <c r="O34" s="23" t="s">
        <v>61</v>
      </c>
      <c r="P34" s="3" t="s">
        <v>31</v>
      </c>
      <c r="Q34" s="23">
        <v>90</v>
      </c>
      <c r="R34" s="3" t="s">
        <v>34</v>
      </c>
      <c r="S34" s="23">
        <v>88</v>
      </c>
    </row>
    <row r="35" spans="1:19" ht="12.75" customHeight="1" x14ac:dyDescent="0.2">
      <c r="A35" s="5"/>
      <c r="B35" s="6" t="s">
        <v>37</v>
      </c>
      <c r="C35" s="46" t="s">
        <v>1353</v>
      </c>
      <c r="E35" s="23">
        <v>2</v>
      </c>
      <c r="F35" s="3" t="s">
        <v>25</v>
      </c>
      <c r="G35" s="3" t="s">
        <v>13</v>
      </c>
      <c r="H35" s="3" t="s">
        <v>26</v>
      </c>
      <c r="I35" s="44">
        <v>44608</v>
      </c>
      <c r="J35" s="4"/>
      <c r="K35" s="3"/>
      <c r="L35" s="3"/>
      <c r="M35" s="36" t="s">
        <v>61</v>
      </c>
      <c r="N35" s="3"/>
      <c r="O35" s="36" t="s">
        <v>61</v>
      </c>
      <c r="P35" s="3"/>
      <c r="Q35" s="3"/>
      <c r="R35" s="3"/>
      <c r="S35" s="3"/>
    </row>
    <row r="36" spans="1:19" ht="12.75" customHeight="1" x14ac:dyDescent="0.2">
      <c r="A36" s="5"/>
      <c r="B36" s="5" t="s">
        <v>24</v>
      </c>
      <c r="C36" s="23"/>
      <c r="E36" s="3"/>
      <c r="F36" s="3"/>
      <c r="G36" s="3" t="s">
        <v>14</v>
      </c>
      <c r="H36" s="3" t="s">
        <v>27</v>
      </c>
      <c r="I36" s="88" t="s">
        <v>595</v>
      </c>
      <c r="J36" s="3"/>
      <c r="K36" s="3"/>
      <c r="L36" s="3"/>
      <c r="M36" s="174" t="s">
        <v>594</v>
      </c>
      <c r="N36" s="3"/>
      <c r="O36" s="23" t="s">
        <v>61</v>
      </c>
      <c r="P36" s="3" t="s">
        <v>30</v>
      </c>
      <c r="Q36" s="23">
        <v>90</v>
      </c>
      <c r="R36" s="3" t="s">
        <v>40</v>
      </c>
      <c r="S36" s="23">
        <v>88</v>
      </c>
    </row>
    <row r="37" spans="1:19" ht="12.75" customHeight="1" x14ac:dyDescent="0.2">
      <c r="A37" s="5"/>
      <c r="B37" s="5"/>
      <c r="C37" s="3"/>
      <c r="E37" s="3"/>
      <c r="F37" s="3"/>
      <c r="G37" s="3" t="s">
        <v>15</v>
      </c>
      <c r="H37" s="3" t="s">
        <v>28</v>
      </c>
      <c r="I37" s="88" t="s">
        <v>1352</v>
      </c>
      <c r="J37" s="3" t="s">
        <v>39</v>
      </c>
      <c r="K37" s="23" t="s">
        <v>38</v>
      </c>
      <c r="L37" s="3"/>
      <c r="M37" s="23" t="s">
        <v>61</v>
      </c>
      <c r="N37" s="3"/>
      <c r="O37" s="23" t="s">
        <v>61</v>
      </c>
      <c r="P37" s="3" t="s">
        <v>31</v>
      </c>
      <c r="Q37" s="23">
        <v>88</v>
      </c>
      <c r="R37" s="3" t="s">
        <v>34</v>
      </c>
      <c r="S37" s="23">
        <v>87</v>
      </c>
    </row>
    <row r="38" spans="1:19" ht="12.75" customHeight="1" x14ac:dyDescent="0.2">
      <c r="A38" s="5"/>
      <c r="B38" s="6" t="s">
        <v>37</v>
      </c>
      <c r="C38" s="46" t="s">
        <v>1351</v>
      </c>
      <c r="E38" s="23">
        <v>2</v>
      </c>
      <c r="F38" s="3" t="s">
        <v>25</v>
      </c>
      <c r="G38" s="3" t="s">
        <v>13</v>
      </c>
      <c r="H38" s="3" t="s">
        <v>26</v>
      </c>
      <c r="I38" s="44">
        <v>44614</v>
      </c>
      <c r="J38" s="4"/>
      <c r="K38" s="3"/>
      <c r="L38" s="3"/>
      <c r="M38" s="36" t="s">
        <v>61</v>
      </c>
      <c r="N38" s="3"/>
      <c r="O38" s="36" t="s">
        <v>61</v>
      </c>
      <c r="P38" s="3"/>
      <c r="Q38" s="3"/>
      <c r="R38" s="3"/>
      <c r="S38" s="3"/>
    </row>
    <row r="39" spans="1:19" ht="12.75" customHeight="1" x14ac:dyDescent="0.2">
      <c r="A39" s="5"/>
      <c r="B39" s="5" t="s">
        <v>24</v>
      </c>
      <c r="C39" s="23"/>
      <c r="E39" s="3"/>
      <c r="F39" s="3"/>
      <c r="G39" s="3" t="s">
        <v>14</v>
      </c>
      <c r="H39" s="3" t="s">
        <v>27</v>
      </c>
      <c r="I39" s="88" t="s">
        <v>595</v>
      </c>
      <c r="J39" s="3"/>
      <c r="K39" s="3"/>
      <c r="L39" s="3"/>
      <c r="M39" s="174" t="s">
        <v>594</v>
      </c>
      <c r="N39" s="3"/>
      <c r="O39" s="23" t="s">
        <v>61</v>
      </c>
      <c r="P39" s="3" t="s">
        <v>30</v>
      </c>
      <c r="Q39" s="23">
        <v>90</v>
      </c>
      <c r="R39" s="3" t="s">
        <v>40</v>
      </c>
      <c r="S39" s="23">
        <v>88</v>
      </c>
    </row>
    <row r="40" spans="1:19" ht="12.75" customHeight="1" x14ac:dyDescent="0.2">
      <c r="A40" s="5"/>
      <c r="B40" s="5"/>
      <c r="C40" s="3"/>
      <c r="E40" s="3"/>
      <c r="F40" s="3"/>
      <c r="G40" s="3" t="s">
        <v>15</v>
      </c>
      <c r="H40" s="3" t="s">
        <v>28</v>
      </c>
      <c r="I40" s="88" t="s">
        <v>1140</v>
      </c>
      <c r="J40" s="3" t="s">
        <v>39</v>
      </c>
      <c r="K40" s="23" t="s">
        <v>38</v>
      </c>
      <c r="L40" s="3"/>
      <c r="M40" s="23" t="s">
        <v>61</v>
      </c>
      <c r="N40" s="3"/>
      <c r="O40" s="23" t="s">
        <v>61</v>
      </c>
      <c r="P40" s="3" t="s">
        <v>31</v>
      </c>
      <c r="Q40" s="23">
        <v>90</v>
      </c>
      <c r="R40" s="3" t="s">
        <v>34</v>
      </c>
      <c r="S40" s="23">
        <v>89</v>
      </c>
    </row>
    <row r="41" spans="1:19" ht="12.75" customHeight="1" x14ac:dyDescent="0.2">
      <c r="A41" s="5" t="s">
        <v>12</v>
      </c>
      <c r="B41" s="6" t="s">
        <v>37</v>
      </c>
      <c r="C41" s="46" t="s">
        <v>1350</v>
      </c>
      <c r="E41" s="23">
        <v>2</v>
      </c>
      <c r="F41" s="3" t="s">
        <v>25</v>
      </c>
      <c r="G41" s="3" t="s">
        <v>13</v>
      </c>
      <c r="H41" s="3" t="s">
        <v>26</v>
      </c>
      <c r="I41" s="44">
        <v>44616</v>
      </c>
      <c r="J41" s="4"/>
      <c r="K41" s="3"/>
      <c r="L41" s="3"/>
      <c r="M41" s="36" t="s">
        <v>61</v>
      </c>
      <c r="N41" s="3"/>
      <c r="O41" s="36" t="s">
        <v>61</v>
      </c>
      <c r="P41" s="3"/>
      <c r="Q41" s="3"/>
      <c r="R41" s="3"/>
      <c r="S41" s="3"/>
    </row>
    <row r="42" spans="1:19" ht="12.75" customHeight="1" x14ac:dyDescent="0.2">
      <c r="A42" s="5"/>
      <c r="B42" s="5" t="s">
        <v>24</v>
      </c>
      <c r="C42" s="23"/>
      <c r="D42" s="3"/>
      <c r="E42" s="3"/>
      <c r="F42" s="3"/>
      <c r="G42" s="3" t="s">
        <v>14</v>
      </c>
      <c r="H42" s="3" t="s">
        <v>27</v>
      </c>
      <c r="I42" s="88" t="s">
        <v>595</v>
      </c>
      <c r="J42" s="3"/>
      <c r="K42" s="3"/>
      <c r="L42" s="3"/>
      <c r="M42" s="174" t="s">
        <v>594</v>
      </c>
      <c r="N42" s="3"/>
      <c r="O42" s="23" t="s">
        <v>61</v>
      </c>
      <c r="P42" s="3" t="s">
        <v>30</v>
      </c>
      <c r="Q42" s="23">
        <v>90</v>
      </c>
      <c r="R42" s="3" t="s">
        <v>40</v>
      </c>
      <c r="S42" s="23">
        <v>88</v>
      </c>
    </row>
    <row r="43" spans="1:19" ht="12.75" customHeight="1" x14ac:dyDescent="0.2">
      <c r="B43" s="5"/>
      <c r="C43" s="3"/>
      <c r="D43" s="3"/>
      <c r="E43" s="3"/>
      <c r="F43" s="3"/>
      <c r="G43" s="3" t="s">
        <v>15</v>
      </c>
      <c r="H43" s="3" t="s">
        <v>28</v>
      </c>
      <c r="I43" s="88" t="s">
        <v>1144</v>
      </c>
      <c r="J43" s="3" t="s">
        <v>39</v>
      </c>
      <c r="K43" s="23" t="s">
        <v>38</v>
      </c>
      <c r="L43" s="3"/>
      <c r="M43" s="23" t="s">
        <v>61</v>
      </c>
      <c r="N43" s="3"/>
      <c r="O43" s="23" t="s">
        <v>61</v>
      </c>
      <c r="P43" s="3" t="s">
        <v>31</v>
      </c>
      <c r="Q43" s="23">
        <v>82</v>
      </c>
      <c r="R43" s="3" t="s">
        <v>34</v>
      </c>
      <c r="S43" s="23">
        <v>85</v>
      </c>
    </row>
    <row r="44" spans="1:19" ht="12.75" customHeight="1" x14ac:dyDescent="0.2">
      <c r="A44" s="9"/>
      <c r="B44" s="9"/>
      <c r="C44" s="5" t="s">
        <v>2</v>
      </c>
      <c r="D44" s="5" t="s">
        <v>42</v>
      </c>
      <c r="E44" s="205" t="s">
        <v>587</v>
      </c>
      <c r="F44" s="205"/>
      <c r="G44" s="205"/>
      <c r="H44" s="5"/>
      <c r="I44" s="83"/>
      <c r="J44" s="5" t="s">
        <v>43</v>
      </c>
      <c r="K44" s="88" t="s">
        <v>586</v>
      </c>
      <c r="L44" s="5"/>
      <c r="M44" s="5"/>
      <c r="N44" s="5"/>
      <c r="O44" s="5"/>
      <c r="P44" s="5"/>
      <c r="Q44" s="5"/>
      <c r="R44" s="5"/>
      <c r="S44" s="5"/>
    </row>
    <row r="45" spans="1:19" ht="12.75" customHeight="1" x14ac:dyDescent="0.2">
      <c r="I45" s="9"/>
    </row>
    <row r="46" spans="1:19" ht="12.75" customHeight="1" x14ac:dyDescent="0.2">
      <c r="A46" s="146">
        <v>101</v>
      </c>
      <c r="B46" s="146" t="s">
        <v>45</v>
      </c>
      <c r="C46" s="151" t="s">
        <v>1349</v>
      </c>
      <c r="E46" s="144">
        <v>3</v>
      </c>
      <c r="F46" s="146" t="s">
        <v>25</v>
      </c>
      <c r="G46" s="147" t="s">
        <v>18</v>
      </c>
      <c r="H46" s="150" t="s">
        <v>46</v>
      </c>
      <c r="I46" s="149">
        <v>44627</v>
      </c>
      <c r="J46" s="147"/>
      <c r="K46" s="145"/>
      <c r="L46" s="143"/>
      <c r="M46" s="148" t="s">
        <v>1348</v>
      </c>
      <c r="N46" s="143"/>
      <c r="O46" s="148" t="s">
        <v>61</v>
      </c>
      <c r="P46" s="142"/>
      <c r="Q46" s="142"/>
      <c r="R46" s="142"/>
      <c r="S46" s="142"/>
    </row>
    <row r="47" spans="1:19" ht="12.75" customHeight="1" x14ac:dyDescent="0.2">
      <c r="A47" s="146"/>
      <c r="B47" s="146" t="s">
        <v>24</v>
      </c>
      <c r="C47" s="144" t="s">
        <v>75</v>
      </c>
      <c r="E47" s="145"/>
      <c r="F47" s="146"/>
      <c r="G47" s="145" t="s">
        <v>14</v>
      </c>
      <c r="H47" s="143" t="s">
        <v>27</v>
      </c>
      <c r="I47" s="144" t="s">
        <v>709</v>
      </c>
      <c r="J47" s="147"/>
      <c r="K47" s="145"/>
      <c r="L47" s="143"/>
      <c r="M47" s="170" t="s">
        <v>1347</v>
      </c>
      <c r="N47" s="143"/>
      <c r="O47" s="170" t="s">
        <v>61</v>
      </c>
      <c r="P47" s="143" t="s">
        <v>30</v>
      </c>
      <c r="Q47" s="144">
        <v>87</v>
      </c>
      <c r="R47" s="143" t="s">
        <v>33</v>
      </c>
      <c r="S47" s="144">
        <v>87</v>
      </c>
    </row>
    <row r="48" spans="1:19" ht="12.75" customHeight="1" x14ac:dyDescent="0.2">
      <c r="A48" s="146"/>
      <c r="B48" s="146"/>
      <c r="C48" s="145"/>
      <c r="E48" s="145"/>
      <c r="F48" s="146"/>
      <c r="G48" s="145" t="s">
        <v>15</v>
      </c>
      <c r="H48" s="143" t="s">
        <v>28</v>
      </c>
      <c r="I48" s="144" t="s">
        <v>1346</v>
      </c>
      <c r="J48" s="140" t="s">
        <v>35</v>
      </c>
      <c r="K48" s="144" t="s">
        <v>322</v>
      </c>
      <c r="L48" s="143"/>
      <c r="M48" s="170" t="s">
        <v>1345</v>
      </c>
      <c r="N48" s="143"/>
      <c r="O48" s="170" t="s">
        <v>61</v>
      </c>
      <c r="P48" s="143" t="s">
        <v>31</v>
      </c>
      <c r="Q48" s="144">
        <v>87</v>
      </c>
      <c r="R48" s="143" t="s">
        <v>34</v>
      </c>
      <c r="S48" s="144">
        <v>85</v>
      </c>
    </row>
    <row r="49" spans="1:19" ht="12.75" customHeight="1" x14ac:dyDescent="0.2">
      <c r="A49" s="146"/>
      <c r="B49" s="146" t="s">
        <v>45</v>
      </c>
      <c r="C49" s="151" t="s">
        <v>1344</v>
      </c>
      <c r="E49" s="144">
        <v>2</v>
      </c>
      <c r="F49" s="146" t="s">
        <v>25</v>
      </c>
      <c r="G49" s="147" t="s">
        <v>18</v>
      </c>
      <c r="H49" s="150" t="s">
        <v>46</v>
      </c>
      <c r="I49" s="149">
        <v>44625</v>
      </c>
      <c r="J49" s="147"/>
      <c r="K49" s="145"/>
      <c r="L49" s="143"/>
      <c r="M49" s="148" t="s">
        <v>1343</v>
      </c>
      <c r="N49" s="143"/>
      <c r="O49" s="148" t="s">
        <v>61</v>
      </c>
      <c r="P49" s="142"/>
      <c r="Q49" s="142"/>
      <c r="R49" s="142"/>
      <c r="S49" s="142"/>
    </row>
    <row r="50" spans="1:19" ht="12.75" customHeight="1" x14ac:dyDescent="0.2">
      <c r="A50" s="146"/>
      <c r="B50" s="146" t="s">
        <v>24</v>
      </c>
      <c r="C50" s="144" t="s">
        <v>75</v>
      </c>
      <c r="E50" s="145"/>
      <c r="F50" s="146"/>
      <c r="G50" s="145" t="s">
        <v>14</v>
      </c>
      <c r="H50" s="143" t="s">
        <v>27</v>
      </c>
      <c r="I50" s="144" t="s">
        <v>1342</v>
      </c>
      <c r="J50" s="147"/>
      <c r="K50" s="145"/>
      <c r="L50" s="143"/>
      <c r="M50" s="170" t="s">
        <v>1341</v>
      </c>
      <c r="N50" s="143"/>
      <c r="O50" s="170" t="s">
        <v>61</v>
      </c>
      <c r="P50" s="143" t="s">
        <v>30</v>
      </c>
      <c r="Q50" s="144">
        <v>87</v>
      </c>
      <c r="R50" s="143" t="s">
        <v>33</v>
      </c>
      <c r="S50" s="144">
        <v>86</v>
      </c>
    </row>
    <row r="51" spans="1:19" ht="12.75" customHeight="1" x14ac:dyDescent="0.2">
      <c r="A51" s="146"/>
      <c r="B51" s="146"/>
      <c r="C51" s="145"/>
      <c r="E51" s="145"/>
      <c r="F51" s="146"/>
      <c r="G51" s="145" t="s">
        <v>15</v>
      </c>
      <c r="H51" s="143" t="s">
        <v>28</v>
      </c>
      <c r="I51" s="144" t="s">
        <v>1340</v>
      </c>
      <c r="J51" s="140" t="s">
        <v>35</v>
      </c>
      <c r="K51" s="144" t="s">
        <v>1339</v>
      </c>
      <c r="L51" s="143"/>
      <c r="M51" s="170" t="s">
        <v>1338</v>
      </c>
      <c r="N51" s="143"/>
      <c r="O51" s="170" t="s">
        <v>61</v>
      </c>
      <c r="P51" s="143" t="s">
        <v>31</v>
      </c>
      <c r="Q51" s="144">
        <v>88</v>
      </c>
      <c r="R51" s="143" t="s">
        <v>34</v>
      </c>
      <c r="S51" s="144">
        <v>88</v>
      </c>
    </row>
    <row r="52" spans="1:19" ht="12.75" customHeight="1" x14ac:dyDescent="0.2">
      <c r="A52" s="146"/>
      <c r="B52" s="146" t="s">
        <v>45</v>
      </c>
      <c r="C52" s="151" t="s">
        <v>1337</v>
      </c>
      <c r="E52" s="144">
        <v>5</v>
      </c>
      <c r="F52" s="146" t="s">
        <v>25</v>
      </c>
      <c r="G52" s="147" t="s">
        <v>18</v>
      </c>
      <c r="H52" s="150" t="s">
        <v>46</v>
      </c>
      <c r="I52" s="149">
        <v>44609</v>
      </c>
      <c r="J52" s="147"/>
      <c r="K52" s="145"/>
      <c r="L52" s="143"/>
      <c r="M52" s="148" t="s">
        <v>1336</v>
      </c>
      <c r="N52" s="143"/>
      <c r="O52" s="148" t="s">
        <v>61</v>
      </c>
      <c r="P52" s="142"/>
      <c r="Q52" s="142"/>
      <c r="R52" s="142"/>
      <c r="S52" s="142"/>
    </row>
    <row r="53" spans="1:19" ht="12.75" customHeight="1" x14ac:dyDescent="0.2">
      <c r="A53" s="146"/>
      <c r="B53" s="146" t="s">
        <v>24</v>
      </c>
      <c r="C53" s="144" t="s">
        <v>75</v>
      </c>
      <c r="E53" s="145"/>
      <c r="F53" s="146"/>
      <c r="G53" s="145" t="s">
        <v>14</v>
      </c>
      <c r="H53" s="143" t="s">
        <v>27</v>
      </c>
      <c r="I53" s="144" t="s">
        <v>533</v>
      </c>
      <c r="J53" s="147"/>
      <c r="K53" s="145"/>
      <c r="L53" s="143"/>
      <c r="M53" s="170" t="s">
        <v>742</v>
      </c>
      <c r="N53" s="143"/>
      <c r="O53" s="170" t="s">
        <v>61</v>
      </c>
      <c r="P53" s="143" t="s">
        <v>30</v>
      </c>
      <c r="Q53" s="144">
        <v>88</v>
      </c>
      <c r="R53" s="143" t="s">
        <v>33</v>
      </c>
      <c r="S53" s="144">
        <v>87</v>
      </c>
    </row>
    <row r="54" spans="1:19" ht="12.75" customHeight="1" x14ac:dyDescent="0.2">
      <c r="A54" s="146"/>
      <c r="B54" s="146"/>
      <c r="C54" s="145"/>
      <c r="E54" s="145"/>
      <c r="F54" s="146"/>
      <c r="G54" s="145" t="s">
        <v>15</v>
      </c>
      <c r="H54" s="143" t="s">
        <v>28</v>
      </c>
      <c r="I54" s="144" t="s">
        <v>1333</v>
      </c>
      <c r="J54" s="140" t="s">
        <v>35</v>
      </c>
      <c r="K54" s="144" t="s">
        <v>1332</v>
      </c>
      <c r="L54" s="143"/>
      <c r="M54" s="170" t="s">
        <v>1331</v>
      </c>
      <c r="N54" s="143"/>
      <c r="O54" s="170" t="s">
        <v>61</v>
      </c>
      <c r="P54" s="143" t="s">
        <v>31</v>
      </c>
      <c r="Q54" s="144">
        <v>86</v>
      </c>
      <c r="R54" s="143" t="s">
        <v>34</v>
      </c>
      <c r="S54" s="144">
        <v>85</v>
      </c>
    </row>
    <row r="55" spans="1:19" ht="12.75" customHeight="1" x14ac:dyDescent="0.2">
      <c r="A55" s="146" t="s">
        <v>12</v>
      </c>
      <c r="B55" s="146" t="s">
        <v>45</v>
      </c>
      <c r="C55" s="151" t="s">
        <v>1335</v>
      </c>
      <c r="E55" s="144">
        <v>5</v>
      </c>
      <c r="F55" s="146" t="s">
        <v>25</v>
      </c>
      <c r="G55" s="147" t="s">
        <v>18</v>
      </c>
      <c r="H55" s="150" t="s">
        <v>46</v>
      </c>
      <c r="I55" s="149">
        <v>44609</v>
      </c>
      <c r="J55" s="147"/>
      <c r="K55" s="145"/>
      <c r="L55" s="143"/>
      <c r="M55" s="148" t="s">
        <v>1334</v>
      </c>
      <c r="N55" s="143"/>
      <c r="O55" s="148" t="s">
        <v>61</v>
      </c>
      <c r="P55" s="142"/>
      <c r="Q55" s="142"/>
      <c r="R55" s="142"/>
      <c r="S55" s="142"/>
    </row>
    <row r="56" spans="1:19" ht="12.75" customHeight="1" x14ac:dyDescent="0.2">
      <c r="A56" s="146"/>
      <c r="B56" s="146" t="s">
        <v>24</v>
      </c>
      <c r="C56" s="144" t="s">
        <v>75</v>
      </c>
      <c r="D56" s="143"/>
      <c r="E56" s="145"/>
      <c r="F56" s="145"/>
      <c r="G56" s="145" t="s">
        <v>14</v>
      </c>
      <c r="H56" s="143" t="s">
        <v>27</v>
      </c>
      <c r="I56" s="144" t="s">
        <v>533</v>
      </c>
      <c r="J56" s="147"/>
      <c r="K56" s="145"/>
      <c r="L56" s="143"/>
      <c r="M56" s="170" t="s">
        <v>742</v>
      </c>
      <c r="N56" s="143"/>
      <c r="O56" s="170" t="s">
        <v>61</v>
      </c>
      <c r="P56" s="143" t="s">
        <v>30</v>
      </c>
      <c r="Q56" s="144">
        <v>88</v>
      </c>
      <c r="R56" s="143" t="s">
        <v>33</v>
      </c>
      <c r="S56" s="144">
        <v>87</v>
      </c>
    </row>
    <row r="57" spans="1:19" ht="12.75" customHeight="1" x14ac:dyDescent="0.2">
      <c r="B57" s="146"/>
      <c r="C57" s="145"/>
      <c r="D57" s="143"/>
      <c r="E57" s="145"/>
      <c r="F57" s="145"/>
      <c r="G57" s="145" t="s">
        <v>15</v>
      </c>
      <c r="H57" s="143" t="s">
        <v>28</v>
      </c>
      <c r="I57" s="144" t="s">
        <v>1333</v>
      </c>
      <c r="J57" s="140" t="s">
        <v>35</v>
      </c>
      <c r="K57" s="144" t="s">
        <v>1332</v>
      </c>
      <c r="L57" s="143"/>
      <c r="M57" s="170" t="s">
        <v>1331</v>
      </c>
      <c r="N57" s="143"/>
      <c r="O57" s="170" t="s">
        <v>61</v>
      </c>
      <c r="P57" s="143" t="s">
        <v>31</v>
      </c>
      <c r="Q57" s="144">
        <v>86</v>
      </c>
      <c r="R57" s="143" t="s">
        <v>34</v>
      </c>
      <c r="S57" s="144">
        <v>85</v>
      </c>
    </row>
    <row r="58" spans="1:19" ht="12.75" customHeight="1" x14ac:dyDescent="0.2">
      <c r="C58" s="139" t="s">
        <v>2</v>
      </c>
      <c r="D58" s="143" t="s">
        <v>44</v>
      </c>
      <c r="E58" s="204" t="s">
        <v>525</v>
      </c>
      <c r="F58" s="203"/>
      <c r="G58" s="203"/>
      <c r="H58" s="140"/>
      <c r="I58" s="142"/>
      <c r="J58" s="140" t="s">
        <v>36</v>
      </c>
      <c r="K58" s="141" t="s">
        <v>524</v>
      </c>
      <c r="L58" s="197"/>
      <c r="M58" s="145"/>
      <c r="N58" s="145"/>
      <c r="O58" s="145"/>
      <c r="P58" s="145"/>
      <c r="Q58" s="145"/>
      <c r="R58" s="145"/>
      <c r="S58" s="145"/>
    </row>
    <row r="59" spans="1:19" ht="12.75" customHeight="1" x14ac:dyDescent="0.2">
      <c r="C59" s="5"/>
      <c r="D59" s="5"/>
      <c r="E59" s="5"/>
      <c r="F59" s="5"/>
      <c r="G59" s="5"/>
      <c r="H59" s="5"/>
      <c r="I59" s="9"/>
      <c r="J59" s="9"/>
      <c r="K59" s="5"/>
      <c r="L59" s="5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A60" s="99">
        <v>102</v>
      </c>
      <c r="B60" s="99" t="s">
        <v>45</v>
      </c>
      <c r="C60" s="104" t="s">
        <v>1330</v>
      </c>
      <c r="E60" s="97">
        <v>1</v>
      </c>
      <c r="F60" s="99" t="s">
        <v>25</v>
      </c>
      <c r="G60" s="100" t="s">
        <v>18</v>
      </c>
      <c r="H60" s="103" t="s">
        <v>46</v>
      </c>
      <c r="I60" s="102">
        <v>44618</v>
      </c>
      <c r="J60" s="100"/>
      <c r="K60" s="98"/>
      <c r="L60" s="96"/>
      <c r="M60" s="101" t="s">
        <v>61</v>
      </c>
      <c r="N60" s="96"/>
      <c r="O60" s="101" t="s">
        <v>61</v>
      </c>
      <c r="P60" s="95"/>
      <c r="Q60" s="95"/>
      <c r="R60" s="95"/>
      <c r="S60" s="95"/>
    </row>
    <row r="61" spans="1:19" ht="12.75" customHeight="1" x14ac:dyDescent="0.2">
      <c r="A61" s="99"/>
      <c r="B61" s="99" t="s">
        <v>24</v>
      </c>
      <c r="C61" s="97" t="s">
        <v>313</v>
      </c>
      <c r="E61" s="98"/>
      <c r="F61" s="99"/>
      <c r="G61" s="98" t="s">
        <v>14</v>
      </c>
      <c r="H61" s="96" t="s">
        <v>27</v>
      </c>
      <c r="I61" s="97" t="s">
        <v>787</v>
      </c>
      <c r="J61" s="100"/>
      <c r="K61" s="98"/>
      <c r="L61" s="96"/>
      <c r="M61" s="116" t="s">
        <v>61</v>
      </c>
      <c r="N61" s="96"/>
      <c r="O61" s="116" t="s">
        <v>61</v>
      </c>
      <c r="P61" s="96" t="s">
        <v>30</v>
      </c>
      <c r="Q61" s="97">
        <v>92</v>
      </c>
      <c r="R61" s="96" t="s">
        <v>33</v>
      </c>
      <c r="S61" s="97">
        <v>88</v>
      </c>
    </row>
    <row r="62" spans="1:19" ht="12.75" customHeight="1" x14ac:dyDescent="0.2">
      <c r="A62" s="99"/>
      <c r="B62" s="99"/>
      <c r="C62" s="98"/>
      <c r="E62" s="98"/>
      <c r="F62" s="99"/>
      <c r="G62" s="98" t="s">
        <v>15</v>
      </c>
      <c r="H62" s="96" t="s">
        <v>28</v>
      </c>
      <c r="I62" s="97" t="s">
        <v>1329</v>
      </c>
      <c r="J62" s="93" t="s">
        <v>35</v>
      </c>
      <c r="K62" s="97" t="s">
        <v>1328</v>
      </c>
      <c r="L62" s="96"/>
      <c r="M62" s="116" t="s">
        <v>61</v>
      </c>
      <c r="N62" s="96"/>
      <c r="O62" s="116" t="s">
        <v>61</v>
      </c>
      <c r="P62" s="96" t="s">
        <v>31</v>
      </c>
      <c r="Q62" s="97">
        <v>90</v>
      </c>
      <c r="R62" s="96" t="s">
        <v>34</v>
      </c>
      <c r="S62" s="97">
        <v>90</v>
      </c>
    </row>
    <row r="63" spans="1:19" ht="12.75" customHeight="1" x14ac:dyDescent="0.2">
      <c r="A63" s="99"/>
      <c r="B63" s="99" t="s">
        <v>45</v>
      </c>
      <c r="C63" s="104" t="s">
        <v>1327</v>
      </c>
      <c r="E63" s="97">
        <v>1</v>
      </c>
      <c r="F63" s="99" t="s">
        <v>25</v>
      </c>
      <c r="G63" s="100" t="s">
        <v>18</v>
      </c>
      <c r="H63" s="103" t="s">
        <v>46</v>
      </c>
      <c r="I63" s="102">
        <v>44620</v>
      </c>
      <c r="J63" s="100"/>
      <c r="K63" s="98"/>
      <c r="L63" s="96"/>
      <c r="M63" s="101" t="s">
        <v>61</v>
      </c>
      <c r="N63" s="96"/>
      <c r="O63" s="101" t="s">
        <v>61</v>
      </c>
      <c r="P63" s="95"/>
      <c r="Q63" s="95"/>
      <c r="R63" s="95"/>
      <c r="S63" s="95"/>
    </row>
    <row r="64" spans="1:19" ht="12.75" customHeight="1" x14ac:dyDescent="0.2">
      <c r="A64" s="99"/>
      <c r="B64" s="99" t="s">
        <v>24</v>
      </c>
      <c r="C64" s="97" t="s">
        <v>313</v>
      </c>
      <c r="E64" s="98"/>
      <c r="F64" s="99"/>
      <c r="G64" s="98" t="s">
        <v>14</v>
      </c>
      <c r="H64" s="96" t="s">
        <v>27</v>
      </c>
      <c r="I64" s="97" t="s">
        <v>787</v>
      </c>
      <c r="J64" s="100"/>
      <c r="K64" s="98"/>
      <c r="L64" s="96"/>
      <c r="M64" s="116" t="s">
        <v>61</v>
      </c>
      <c r="N64" s="96"/>
      <c r="O64" s="116" t="s">
        <v>61</v>
      </c>
      <c r="P64" s="96" t="s">
        <v>30</v>
      </c>
      <c r="Q64" s="97">
        <v>92</v>
      </c>
      <c r="R64" s="96" t="s">
        <v>33</v>
      </c>
      <c r="S64" s="97">
        <v>88</v>
      </c>
    </row>
    <row r="65" spans="1:19" ht="12.75" customHeight="1" x14ac:dyDescent="0.2">
      <c r="A65" s="99"/>
      <c r="B65" s="99"/>
      <c r="C65" s="98"/>
      <c r="E65" s="98"/>
      <c r="F65" s="99"/>
      <c r="G65" s="98" t="s">
        <v>15</v>
      </c>
      <c r="H65" s="96" t="s">
        <v>28</v>
      </c>
      <c r="I65" s="97" t="s">
        <v>1326</v>
      </c>
      <c r="J65" s="93" t="s">
        <v>35</v>
      </c>
      <c r="K65" s="97" t="s">
        <v>1027</v>
      </c>
      <c r="L65" s="96"/>
      <c r="M65" s="116" t="s">
        <v>61</v>
      </c>
      <c r="N65" s="96"/>
      <c r="O65" s="116" t="s">
        <v>61</v>
      </c>
      <c r="P65" s="96" t="s">
        <v>31</v>
      </c>
      <c r="Q65" s="97">
        <v>86</v>
      </c>
      <c r="R65" s="96" t="s">
        <v>34</v>
      </c>
      <c r="S65" s="97">
        <v>86</v>
      </c>
    </row>
    <row r="66" spans="1:19" ht="12.75" customHeight="1" x14ac:dyDescent="0.2">
      <c r="A66" s="99"/>
      <c r="B66" s="99" t="s">
        <v>45</v>
      </c>
      <c r="C66" s="104" t="s">
        <v>1325</v>
      </c>
      <c r="E66" s="97">
        <v>2</v>
      </c>
      <c r="F66" s="99" t="s">
        <v>25</v>
      </c>
      <c r="G66" s="100" t="s">
        <v>18</v>
      </c>
      <c r="H66" s="103" t="s">
        <v>46</v>
      </c>
      <c r="I66" s="102">
        <v>44618</v>
      </c>
      <c r="J66" s="100"/>
      <c r="K66" s="98"/>
      <c r="L66" s="96"/>
      <c r="M66" s="101" t="s">
        <v>61</v>
      </c>
      <c r="N66" s="96"/>
      <c r="O66" s="101" t="s">
        <v>61</v>
      </c>
      <c r="P66" s="95"/>
      <c r="Q66" s="95"/>
      <c r="R66" s="95"/>
      <c r="S66" s="95"/>
    </row>
    <row r="67" spans="1:19" ht="12.75" customHeight="1" x14ac:dyDescent="0.2">
      <c r="A67" s="99"/>
      <c r="B67" s="99" t="s">
        <v>24</v>
      </c>
      <c r="C67" s="97" t="s">
        <v>313</v>
      </c>
      <c r="E67" s="98"/>
      <c r="F67" s="99"/>
      <c r="G67" s="98" t="s">
        <v>14</v>
      </c>
      <c r="H67" s="96" t="s">
        <v>27</v>
      </c>
      <c r="I67" s="97" t="s">
        <v>787</v>
      </c>
      <c r="J67" s="100"/>
      <c r="K67" s="98"/>
      <c r="L67" s="96"/>
      <c r="M67" s="116" t="s">
        <v>61</v>
      </c>
      <c r="N67" s="96"/>
      <c r="O67" s="116" t="s">
        <v>61</v>
      </c>
      <c r="P67" s="96" t="s">
        <v>30</v>
      </c>
      <c r="Q67" s="97">
        <v>92</v>
      </c>
      <c r="R67" s="96" t="s">
        <v>33</v>
      </c>
      <c r="S67" s="97">
        <v>88</v>
      </c>
    </row>
    <row r="68" spans="1:19" ht="12.75" customHeight="1" x14ac:dyDescent="0.2">
      <c r="A68" s="99"/>
      <c r="B68" s="99"/>
      <c r="C68" s="98"/>
      <c r="E68" s="98"/>
      <c r="F68" s="99"/>
      <c r="G68" s="98" t="s">
        <v>15</v>
      </c>
      <c r="H68" s="96" t="s">
        <v>28</v>
      </c>
      <c r="I68" s="97" t="s">
        <v>1324</v>
      </c>
      <c r="J68" s="93" t="s">
        <v>35</v>
      </c>
      <c r="K68" s="97" t="s">
        <v>110</v>
      </c>
      <c r="L68" s="96"/>
      <c r="M68" s="116" t="s">
        <v>61</v>
      </c>
      <c r="N68" s="96"/>
      <c r="O68" s="116" t="s">
        <v>61</v>
      </c>
      <c r="P68" s="96" t="s">
        <v>31</v>
      </c>
      <c r="Q68" s="97">
        <v>89</v>
      </c>
      <c r="R68" s="96" t="s">
        <v>34</v>
      </c>
      <c r="S68" s="97">
        <v>90</v>
      </c>
    </row>
    <row r="69" spans="1:19" ht="12.75" customHeight="1" x14ac:dyDescent="0.2">
      <c r="A69" s="99" t="s">
        <v>12</v>
      </c>
      <c r="B69" s="99" t="s">
        <v>45</v>
      </c>
      <c r="C69" s="104" t="s">
        <v>1319</v>
      </c>
      <c r="E69" s="97">
        <v>2</v>
      </c>
      <c r="F69" s="99" t="s">
        <v>25</v>
      </c>
      <c r="G69" s="100" t="s">
        <v>18</v>
      </c>
      <c r="H69" s="103" t="s">
        <v>46</v>
      </c>
      <c r="I69" s="102">
        <v>44639</v>
      </c>
      <c r="J69" s="100"/>
      <c r="K69" s="98"/>
      <c r="L69" s="96"/>
      <c r="M69" s="101" t="s">
        <v>61</v>
      </c>
      <c r="N69" s="96"/>
      <c r="O69" s="101" t="s">
        <v>61</v>
      </c>
      <c r="P69" s="95"/>
      <c r="Q69" s="95"/>
      <c r="R69" s="95"/>
      <c r="S69" s="95"/>
    </row>
    <row r="70" spans="1:19" ht="12.75" customHeight="1" x14ac:dyDescent="0.2">
      <c r="A70" s="99"/>
      <c r="B70" s="99" t="s">
        <v>24</v>
      </c>
      <c r="C70" s="97" t="s">
        <v>313</v>
      </c>
      <c r="D70" s="96"/>
      <c r="E70" s="98"/>
      <c r="F70" s="98"/>
      <c r="G70" s="98" t="s">
        <v>14</v>
      </c>
      <c r="H70" s="96" t="s">
        <v>27</v>
      </c>
      <c r="I70" s="97" t="s">
        <v>892</v>
      </c>
      <c r="J70" s="100"/>
      <c r="K70" s="98"/>
      <c r="L70" s="96"/>
      <c r="M70" s="116" t="s">
        <v>61</v>
      </c>
      <c r="N70" s="96"/>
      <c r="O70" s="116" t="s">
        <v>61</v>
      </c>
      <c r="P70" s="96" t="s">
        <v>30</v>
      </c>
      <c r="Q70" s="97">
        <v>88</v>
      </c>
      <c r="R70" s="96" t="s">
        <v>33</v>
      </c>
      <c r="S70" s="97">
        <v>88</v>
      </c>
    </row>
    <row r="71" spans="1:19" ht="12.75" customHeight="1" x14ac:dyDescent="0.2">
      <c r="B71" s="99"/>
      <c r="C71" s="98"/>
      <c r="D71" s="96"/>
      <c r="E71" s="98"/>
      <c r="F71" s="98"/>
      <c r="G71" s="98" t="s">
        <v>15</v>
      </c>
      <c r="H71" s="96" t="s">
        <v>28</v>
      </c>
      <c r="I71" s="97" t="s">
        <v>1318</v>
      </c>
      <c r="J71" s="93" t="s">
        <v>35</v>
      </c>
      <c r="K71" s="97" t="s">
        <v>107</v>
      </c>
      <c r="L71" s="96"/>
      <c r="M71" s="116" t="s">
        <v>61</v>
      </c>
      <c r="N71" s="96"/>
      <c r="O71" s="116" t="s">
        <v>61</v>
      </c>
      <c r="P71" s="96" t="s">
        <v>31</v>
      </c>
      <c r="Q71" s="97">
        <v>88</v>
      </c>
      <c r="R71" s="96" t="s">
        <v>34</v>
      </c>
      <c r="S71" s="97">
        <v>87</v>
      </c>
    </row>
    <row r="72" spans="1:19" ht="12.75" customHeight="1" x14ac:dyDescent="0.2">
      <c r="C72" s="92" t="s">
        <v>2</v>
      </c>
      <c r="D72" s="96" t="s">
        <v>44</v>
      </c>
      <c r="E72" s="208" t="s">
        <v>782</v>
      </c>
      <c r="F72" s="208"/>
      <c r="G72" s="208"/>
      <c r="H72" s="93"/>
      <c r="I72" s="95"/>
      <c r="J72" s="93" t="s">
        <v>36</v>
      </c>
      <c r="K72" s="94" t="s">
        <v>627</v>
      </c>
      <c r="L72" s="125"/>
      <c r="M72" s="98"/>
      <c r="N72" s="98"/>
      <c r="O72" s="98"/>
      <c r="P72" s="98"/>
      <c r="Q72" s="98"/>
      <c r="R72" s="98"/>
      <c r="S72" s="98"/>
    </row>
    <row r="73" spans="1:19" ht="12.75" customHeight="1" x14ac:dyDescent="0.2"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</row>
    <row r="74" spans="1:19" ht="12.75" customHeight="1" x14ac:dyDescent="0.2">
      <c r="A74" s="99">
        <v>103</v>
      </c>
      <c r="B74" s="99" t="s">
        <v>45</v>
      </c>
      <c r="C74" s="104" t="s">
        <v>1323</v>
      </c>
      <c r="E74" s="97">
        <v>2</v>
      </c>
      <c r="F74" s="99" t="s">
        <v>25</v>
      </c>
      <c r="G74" s="100" t="s">
        <v>18</v>
      </c>
      <c r="H74" s="103" t="s">
        <v>46</v>
      </c>
      <c r="I74" s="102">
        <v>44633</v>
      </c>
      <c r="J74" s="100"/>
      <c r="K74" s="98"/>
      <c r="L74" s="96"/>
      <c r="M74" s="101" t="s">
        <v>61</v>
      </c>
      <c r="N74" s="96"/>
      <c r="O74" s="101" t="s">
        <v>61</v>
      </c>
      <c r="P74" s="95"/>
      <c r="Q74" s="95"/>
      <c r="R74" s="95"/>
      <c r="S74" s="95"/>
    </row>
    <row r="75" spans="1:19" ht="12.75" customHeight="1" x14ac:dyDescent="0.2">
      <c r="A75" s="99"/>
      <c r="B75" s="99" t="s">
        <v>24</v>
      </c>
      <c r="C75" s="97" t="s">
        <v>313</v>
      </c>
      <c r="E75" s="98"/>
      <c r="F75" s="99"/>
      <c r="G75" s="98" t="s">
        <v>14</v>
      </c>
      <c r="H75" s="96" t="s">
        <v>27</v>
      </c>
      <c r="I75" s="97" t="s">
        <v>892</v>
      </c>
      <c r="J75" s="100"/>
      <c r="K75" s="98"/>
      <c r="L75" s="96"/>
      <c r="M75" s="116" t="s">
        <v>61</v>
      </c>
      <c r="N75" s="96"/>
      <c r="O75" s="116" t="s">
        <v>61</v>
      </c>
      <c r="P75" s="96" t="s">
        <v>30</v>
      </c>
      <c r="Q75" s="97">
        <v>88</v>
      </c>
      <c r="R75" s="96" t="s">
        <v>33</v>
      </c>
      <c r="S75" s="97">
        <v>88</v>
      </c>
    </row>
    <row r="76" spans="1:19" ht="12.75" customHeight="1" x14ac:dyDescent="0.2">
      <c r="A76" s="99"/>
      <c r="B76" s="99"/>
      <c r="C76" s="98"/>
      <c r="E76" s="98"/>
      <c r="F76" s="99"/>
      <c r="G76" s="98" t="s">
        <v>15</v>
      </c>
      <c r="H76" s="96" t="s">
        <v>28</v>
      </c>
      <c r="I76" s="97" t="s">
        <v>1322</v>
      </c>
      <c r="J76" s="93" t="s">
        <v>35</v>
      </c>
      <c r="K76" s="97" t="s">
        <v>1321</v>
      </c>
      <c r="L76" s="96"/>
      <c r="M76" s="116" t="s">
        <v>61</v>
      </c>
      <c r="N76" s="96"/>
      <c r="O76" s="116" t="s">
        <v>61</v>
      </c>
      <c r="P76" s="96" t="s">
        <v>31</v>
      </c>
      <c r="Q76" s="97">
        <v>89</v>
      </c>
      <c r="R76" s="96" t="s">
        <v>34</v>
      </c>
      <c r="S76" s="97">
        <v>89</v>
      </c>
    </row>
    <row r="77" spans="1:19" ht="12.75" customHeight="1" x14ac:dyDescent="0.2">
      <c r="A77" s="99"/>
      <c r="B77" s="99" t="s">
        <v>45</v>
      </c>
      <c r="C77" s="104" t="s">
        <v>1320</v>
      </c>
      <c r="E77" s="97">
        <v>2</v>
      </c>
      <c r="F77" s="99" t="s">
        <v>25</v>
      </c>
      <c r="G77" s="100" t="s">
        <v>18</v>
      </c>
      <c r="H77" s="103" t="s">
        <v>46</v>
      </c>
      <c r="I77" s="102">
        <v>44633</v>
      </c>
      <c r="J77" s="100"/>
      <c r="K77" s="98"/>
      <c r="L77" s="96"/>
      <c r="M77" s="101" t="s">
        <v>61</v>
      </c>
      <c r="N77" s="96"/>
      <c r="O77" s="101" t="s">
        <v>61</v>
      </c>
      <c r="P77" s="95"/>
      <c r="Q77" s="95"/>
      <c r="R77" s="95"/>
      <c r="S77" s="95"/>
    </row>
    <row r="78" spans="1:19" ht="12.75" customHeight="1" x14ac:dyDescent="0.2">
      <c r="A78" s="99"/>
      <c r="B78" s="99" t="s">
        <v>24</v>
      </c>
      <c r="C78" s="97" t="s">
        <v>313</v>
      </c>
      <c r="E78" s="98"/>
      <c r="F78" s="99"/>
      <c r="G78" s="98" t="s">
        <v>14</v>
      </c>
      <c r="H78" s="96" t="s">
        <v>27</v>
      </c>
      <c r="I78" s="97" t="s">
        <v>892</v>
      </c>
      <c r="J78" s="100"/>
      <c r="K78" s="98"/>
      <c r="L78" s="96"/>
      <c r="M78" s="116" t="s">
        <v>61</v>
      </c>
      <c r="N78" s="96"/>
      <c r="O78" s="116" t="s">
        <v>61</v>
      </c>
      <c r="P78" s="96" t="s">
        <v>30</v>
      </c>
      <c r="Q78" s="97">
        <v>88</v>
      </c>
      <c r="R78" s="96" t="s">
        <v>33</v>
      </c>
      <c r="S78" s="97">
        <v>88</v>
      </c>
    </row>
    <row r="79" spans="1:19" ht="12.75" customHeight="1" x14ac:dyDescent="0.2">
      <c r="A79" s="99"/>
      <c r="B79" s="99"/>
      <c r="C79" s="98"/>
      <c r="E79" s="98"/>
      <c r="F79" s="99"/>
      <c r="G79" s="98" t="s">
        <v>15</v>
      </c>
      <c r="H79" s="96" t="s">
        <v>28</v>
      </c>
      <c r="I79" s="97" t="s">
        <v>1034</v>
      </c>
      <c r="J79" s="93" t="s">
        <v>35</v>
      </c>
      <c r="K79" s="97" t="s">
        <v>1033</v>
      </c>
      <c r="L79" s="96"/>
      <c r="M79" s="116" t="s">
        <v>61</v>
      </c>
      <c r="N79" s="96"/>
      <c r="O79" s="116" t="s">
        <v>61</v>
      </c>
      <c r="P79" s="96" t="s">
        <v>31</v>
      </c>
      <c r="Q79" s="97">
        <v>90</v>
      </c>
      <c r="R79" s="96" t="s">
        <v>34</v>
      </c>
      <c r="S79" s="97">
        <v>90</v>
      </c>
    </row>
    <row r="80" spans="1:19" ht="12.75" customHeight="1" x14ac:dyDescent="0.2">
      <c r="A80" s="99"/>
      <c r="B80" s="99" t="s">
        <v>45</v>
      </c>
      <c r="C80" s="104" t="s">
        <v>1319</v>
      </c>
      <c r="E80" s="97">
        <v>2</v>
      </c>
      <c r="F80" s="99" t="s">
        <v>25</v>
      </c>
      <c r="G80" s="100" t="s">
        <v>18</v>
      </c>
      <c r="H80" s="103" t="s">
        <v>46</v>
      </c>
      <c r="I80" s="102">
        <v>44639</v>
      </c>
      <c r="J80" s="100"/>
      <c r="K80" s="98"/>
      <c r="L80" s="96"/>
      <c r="M80" s="101" t="s">
        <v>61</v>
      </c>
      <c r="N80" s="96"/>
      <c r="O80" s="101" t="s">
        <v>61</v>
      </c>
      <c r="P80" s="95"/>
      <c r="Q80" s="95"/>
      <c r="R80" s="95"/>
      <c r="S80" s="95"/>
    </row>
    <row r="81" spans="1:19" ht="12.75" customHeight="1" x14ac:dyDescent="0.2">
      <c r="A81" s="99"/>
      <c r="B81" s="99" t="s">
        <v>24</v>
      </c>
      <c r="C81" s="97" t="s">
        <v>313</v>
      </c>
      <c r="E81" s="98"/>
      <c r="F81" s="99"/>
      <c r="G81" s="98" t="s">
        <v>14</v>
      </c>
      <c r="H81" s="96" t="s">
        <v>27</v>
      </c>
      <c r="I81" s="97" t="s">
        <v>892</v>
      </c>
      <c r="J81" s="100"/>
      <c r="K81" s="98"/>
      <c r="L81" s="96"/>
      <c r="M81" s="116" t="s">
        <v>61</v>
      </c>
      <c r="N81" s="96"/>
      <c r="O81" s="116" t="s">
        <v>61</v>
      </c>
      <c r="P81" s="96" t="s">
        <v>30</v>
      </c>
      <c r="Q81" s="97">
        <v>88</v>
      </c>
      <c r="R81" s="96" t="s">
        <v>33</v>
      </c>
      <c r="S81" s="97">
        <v>88</v>
      </c>
    </row>
    <row r="82" spans="1:19" ht="12.75" customHeight="1" x14ac:dyDescent="0.2">
      <c r="A82" s="99"/>
      <c r="B82" s="99"/>
      <c r="C82" s="98"/>
      <c r="E82" s="98"/>
      <c r="F82" s="99"/>
      <c r="G82" s="98" t="s">
        <v>15</v>
      </c>
      <c r="H82" s="96" t="s">
        <v>28</v>
      </c>
      <c r="I82" s="97" t="s">
        <v>1318</v>
      </c>
      <c r="J82" s="93" t="s">
        <v>35</v>
      </c>
      <c r="K82" s="97" t="s">
        <v>107</v>
      </c>
      <c r="L82" s="96"/>
      <c r="M82" s="116" t="s">
        <v>61</v>
      </c>
      <c r="N82" s="96"/>
      <c r="O82" s="116" t="s">
        <v>61</v>
      </c>
      <c r="P82" s="96" t="s">
        <v>31</v>
      </c>
      <c r="Q82" s="97">
        <v>88</v>
      </c>
      <c r="R82" s="96" t="s">
        <v>34</v>
      </c>
      <c r="S82" s="97">
        <v>87</v>
      </c>
    </row>
    <row r="83" spans="1:19" ht="12.75" customHeight="1" x14ac:dyDescent="0.2">
      <c r="A83" s="99" t="s">
        <v>12</v>
      </c>
      <c r="B83" s="99" t="s">
        <v>45</v>
      </c>
      <c r="C83" s="104" t="s">
        <v>1317</v>
      </c>
      <c r="E83" s="97">
        <v>3</v>
      </c>
      <c r="F83" s="99" t="s">
        <v>25</v>
      </c>
      <c r="G83" s="100" t="s">
        <v>18</v>
      </c>
      <c r="H83" s="103" t="s">
        <v>46</v>
      </c>
      <c r="I83" s="102">
        <v>44623</v>
      </c>
      <c r="J83" s="100"/>
      <c r="K83" s="98"/>
      <c r="L83" s="96"/>
      <c r="M83" s="101" t="s">
        <v>61</v>
      </c>
      <c r="N83" s="96"/>
      <c r="O83" s="101" t="s">
        <v>61</v>
      </c>
      <c r="P83" s="95"/>
      <c r="Q83" s="95"/>
      <c r="R83" s="95"/>
      <c r="S83" s="95"/>
    </row>
    <row r="84" spans="1:19" ht="12.75" customHeight="1" x14ac:dyDescent="0.2">
      <c r="A84" s="99"/>
      <c r="B84" s="99" t="s">
        <v>24</v>
      </c>
      <c r="C84" s="97" t="s">
        <v>313</v>
      </c>
      <c r="D84" s="96"/>
      <c r="E84" s="98"/>
      <c r="F84" s="98"/>
      <c r="G84" s="98" t="s">
        <v>14</v>
      </c>
      <c r="H84" s="96" t="s">
        <v>27</v>
      </c>
      <c r="I84" s="97" t="s">
        <v>892</v>
      </c>
      <c r="J84" s="100"/>
      <c r="K84" s="98"/>
      <c r="L84" s="96"/>
      <c r="M84" s="116" t="s">
        <v>61</v>
      </c>
      <c r="N84" s="96"/>
      <c r="O84" s="116" t="s">
        <v>61</v>
      </c>
      <c r="P84" s="96" t="s">
        <v>30</v>
      </c>
      <c r="Q84" s="97">
        <v>88</v>
      </c>
      <c r="R84" s="96" t="s">
        <v>33</v>
      </c>
      <c r="S84" s="97">
        <v>88</v>
      </c>
    </row>
    <row r="85" spans="1:19" ht="12.75" customHeight="1" x14ac:dyDescent="0.2">
      <c r="B85" s="99"/>
      <c r="C85" s="98"/>
      <c r="D85" s="96"/>
      <c r="E85" s="98"/>
      <c r="F85" s="98"/>
      <c r="G85" s="98" t="s">
        <v>15</v>
      </c>
      <c r="H85" s="96" t="s">
        <v>28</v>
      </c>
      <c r="I85" s="97" t="s">
        <v>1316</v>
      </c>
      <c r="J85" s="93" t="s">
        <v>35</v>
      </c>
      <c r="K85" s="97" t="s">
        <v>322</v>
      </c>
      <c r="L85" s="96"/>
      <c r="M85" s="116" t="s">
        <v>61</v>
      </c>
      <c r="N85" s="96"/>
      <c r="O85" s="116" t="s">
        <v>61</v>
      </c>
      <c r="P85" s="96" t="s">
        <v>31</v>
      </c>
      <c r="Q85" s="97">
        <v>90</v>
      </c>
      <c r="R85" s="96" t="s">
        <v>34</v>
      </c>
      <c r="S85" s="97">
        <v>89</v>
      </c>
    </row>
    <row r="86" spans="1:19" ht="12.75" customHeight="1" x14ac:dyDescent="0.2">
      <c r="C86" s="92" t="s">
        <v>2</v>
      </c>
      <c r="D86" s="96" t="s">
        <v>44</v>
      </c>
      <c r="E86" s="208" t="s">
        <v>782</v>
      </c>
      <c r="F86" s="208"/>
      <c r="G86" s="208"/>
      <c r="H86" s="93"/>
      <c r="I86" s="95"/>
      <c r="J86" s="93" t="s">
        <v>36</v>
      </c>
      <c r="K86" s="94" t="s">
        <v>627</v>
      </c>
      <c r="L86" s="125"/>
      <c r="M86" s="98"/>
      <c r="N86" s="98"/>
      <c r="O86" s="98"/>
      <c r="P86" s="98"/>
      <c r="Q86" s="98"/>
      <c r="R86" s="98"/>
      <c r="S86" s="98"/>
    </row>
    <row r="87" spans="1:19" ht="12.75" customHeight="1" x14ac:dyDescent="0.2"/>
    <row r="88" spans="1:19" ht="12.75" customHeight="1" x14ac:dyDescent="0.2">
      <c r="A88" s="5">
        <v>104</v>
      </c>
      <c r="B88" s="6" t="s">
        <v>45</v>
      </c>
      <c r="C88" s="46" t="s">
        <v>1315</v>
      </c>
      <c r="E88" s="23">
        <v>2</v>
      </c>
      <c r="F88" s="5" t="s">
        <v>25</v>
      </c>
      <c r="G88" s="3" t="s">
        <v>13</v>
      </c>
      <c r="H88" s="3" t="s">
        <v>46</v>
      </c>
      <c r="I88" s="89">
        <v>44611</v>
      </c>
      <c r="J88" s="4" t="s">
        <v>60</v>
      </c>
      <c r="K88" s="35"/>
      <c r="L88" s="3"/>
      <c r="M88" s="130" t="s">
        <v>1314</v>
      </c>
      <c r="N88" s="3"/>
      <c r="O88" s="36" t="s">
        <v>61</v>
      </c>
      <c r="P88" s="3" t="s">
        <v>49</v>
      </c>
      <c r="Q88" s="36">
        <v>0</v>
      </c>
      <c r="R88" s="3" t="s">
        <v>50</v>
      </c>
      <c r="S88" s="36">
        <v>0</v>
      </c>
    </row>
    <row r="89" spans="1:19" ht="12.75" customHeight="1" x14ac:dyDescent="0.2">
      <c r="A89" s="5"/>
      <c r="B89" s="5" t="s">
        <v>24</v>
      </c>
      <c r="C89" s="23" t="s">
        <v>75</v>
      </c>
      <c r="E89" s="3"/>
      <c r="F89" s="5"/>
      <c r="G89" s="3" t="s">
        <v>14</v>
      </c>
      <c r="H89" s="6" t="s">
        <v>53</v>
      </c>
      <c r="I89" s="88" t="s">
        <v>862</v>
      </c>
      <c r="J89" s="3"/>
      <c r="K89" s="3"/>
      <c r="L89" s="3"/>
      <c r="M89" s="174" t="s">
        <v>861</v>
      </c>
      <c r="N89" s="3"/>
      <c r="O89" s="23" t="s">
        <v>61</v>
      </c>
      <c r="P89" s="3" t="s">
        <v>30</v>
      </c>
      <c r="Q89" s="23">
        <v>90</v>
      </c>
      <c r="R89" s="3" t="s">
        <v>40</v>
      </c>
      <c r="S89" s="23">
        <v>89</v>
      </c>
    </row>
    <row r="90" spans="1:19" ht="12.75" customHeight="1" x14ac:dyDescent="0.2">
      <c r="A90" s="5"/>
      <c r="B90" s="5"/>
      <c r="C90" s="3"/>
      <c r="E90" s="3"/>
      <c r="F90" s="5"/>
      <c r="G90" s="3" t="s">
        <v>15</v>
      </c>
      <c r="H90" s="6" t="s">
        <v>54</v>
      </c>
      <c r="I90" s="88" t="s">
        <v>1218</v>
      </c>
      <c r="J90" s="3" t="s">
        <v>39</v>
      </c>
      <c r="K90" s="23" t="s">
        <v>186</v>
      </c>
      <c r="L90" s="3"/>
      <c r="M90" s="174" t="s">
        <v>1216</v>
      </c>
      <c r="N90" s="3"/>
      <c r="O90" s="23" t="s">
        <v>61</v>
      </c>
      <c r="P90" s="3" t="s">
        <v>31</v>
      </c>
      <c r="Q90" s="23">
        <v>92</v>
      </c>
      <c r="R90" s="3" t="s">
        <v>34</v>
      </c>
      <c r="S90" s="23">
        <v>91</v>
      </c>
    </row>
    <row r="91" spans="1:19" ht="12.75" customHeight="1" x14ac:dyDescent="0.2">
      <c r="A91" s="5"/>
      <c r="B91" s="6" t="s">
        <v>45</v>
      </c>
      <c r="C91" s="46" t="s">
        <v>1313</v>
      </c>
      <c r="E91" s="23">
        <v>2</v>
      </c>
      <c r="F91" s="5" t="s">
        <v>25</v>
      </c>
      <c r="G91" s="3" t="s">
        <v>13</v>
      </c>
      <c r="H91" s="3" t="s">
        <v>46</v>
      </c>
      <c r="I91" s="89">
        <v>44613</v>
      </c>
      <c r="J91" s="4" t="s">
        <v>60</v>
      </c>
      <c r="K91" s="35"/>
      <c r="L91" s="3"/>
      <c r="M91" s="36" t="s">
        <v>61</v>
      </c>
      <c r="N91" s="3"/>
      <c r="O91" s="36" t="s">
        <v>61</v>
      </c>
      <c r="P91" s="3" t="s">
        <v>49</v>
      </c>
      <c r="Q91" s="36">
        <v>0</v>
      </c>
      <c r="R91" s="3" t="s">
        <v>50</v>
      </c>
      <c r="S91" s="36">
        <v>0</v>
      </c>
    </row>
    <row r="92" spans="1:19" ht="12.75" customHeight="1" x14ac:dyDescent="0.2">
      <c r="A92" s="5"/>
      <c r="B92" s="5" t="s">
        <v>24</v>
      </c>
      <c r="C92" s="23" t="s">
        <v>75</v>
      </c>
      <c r="E92" s="3"/>
      <c r="F92" s="5"/>
      <c r="G92" s="3" t="s">
        <v>14</v>
      </c>
      <c r="H92" s="6" t="s">
        <v>53</v>
      </c>
      <c r="I92" s="88" t="s">
        <v>862</v>
      </c>
      <c r="J92" s="3"/>
      <c r="K92" s="3"/>
      <c r="L92" s="3"/>
      <c r="M92" s="174" t="s">
        <v>861</v>
      </c>
      <c r="N92" s="3"/>
      <c r="O92" s="23" t="s">
        <v>61</v>
      </c>
      <c r="P92" s="3" t="s">
        <v>30</v>
      </c>
      <c r="Q92" s="23">
        <v>90</v>
      </c>
      <c r="R92" s="3" t="s">
        <v>40</v>
      </c>
      <c r="S92" s="23">
        <v>89</v>
      </c>
    </row>
    <row r="93" spans="1:19" ht="12.75" customHeight="1" x14ac:dyDescent="0.2">
      <c r="A93" s="5"/>
      <c r="B93" s="5"/>
      <c r="C93" s="3"/>
      <c r="E93" s="3"/>
      <c r="F93" s="5"/>
      <c r="G93" s="3" t="s">
        <v>15</v>
      </c>
      <c r="H93" s="6" t="s">
        <v>54</v>
      </c>
      <c r="I93" s="88" t="s">
        <v>860</v>
      </c>
      <c r="J93" s="3" t="s">
        <v>39</v>
      </c>
      <c r="K93" s="23" t="s">
        <v>152</v>
      </c>
      <c r="L93" s="3"/>
      <c r="M93" s="174" t="s">
        <v>1312</v>
      </c>
      <c r="N93" s="3"/>
      <c r="O93" s="23" t="s">
        <v>61</v>
      </c>
      <c r="P93" s="3" t="s">
        <v>31</v>
      </c>
      <c r="Q93" s="23">
        <v>90</v>
      </c>
      <c r="R93" s="3" t="s">
        <v>34</v>
      </c>
      <c r="S93" s="23">
        <v>90</v>
      </c>
    </row>
    <row r="94" spans="1:19" ht="12.75" customHeight="1" x14ac:dyDescent="0.2">
      <c r="A94" s="5"/>
      <c r="B94" s="6" t="s">
        <v>45</v>
      </c>
      <c r="C94" s="46" t="s">
        <v>1311</v>
      </c>
      <c r="E94" s="23">
        <v>2</v>
      </c>
      <c r="F94" s="5" t="s">
        <v>25</v>
      </c>
      <c r="G94" s="3" t="s">
        <v>13</v>
      </c>
      <c r="H94" s="3" t="s">
        <v>46</v>
      </c>
      <c r="I94" s="89">
        <v>44613</v>
      </c>
      <c r="J94" s="4" t="s">
        <v>60</v>
      </c>
      <c r="K94" s="35"/>
      <c r="L94" s="3"/>
      <c r="M94" s="130" t="s">
        <v>886</v>
      </c>
      <c r="N94" s="3"/>
      <c r="O94" s="36" t="s">
        <v>61</v>
      </c>
      <c r="P94" s="3" t="s">
        <v>49</v>
      </c>
      <c r="Q94" s="36">
        <v>0</v>
      </c>
      <c r="R94" s="3" t="s">
        <v>50</v>
      </c>
      <c r="S94" s="36">
        <v>0</v>
      </c>
    </row>
    <row r="95" spans="1:19" ht="12.75" customHeight="1" x14ac:dyDescent="0.2">
      <c r="A95" s="5"/>
      <c r="B95" s="5" t="s">
        <v>24</v>
      </c>
      <c r="C95" s="23" t="s">
        <v>75</v>
      </c>
      <c r="E95" s="3"/>
      <c r="F95" s="5"/>
      <c r="G95" s="3" t="s">
        <v>14</v>
      </c>
      <c r="H95" s="6" t="s">
        <v>53</v>
      </c>
      <c r="I95" s="88" t="s">
        <v>862</v>
      </c>
      <c r="J95" s="3"/>
      <c r="K95" s="3"/>
      <c r="L95" s="3"/>
      <c r="M95" s="174" t="s">
        <v>861</v>
      </c>
      <c r="N95" s="3"/>
      <c r="O95" s="23" t="s">
        <v>61</v>
      </c>
      <c r="P95" s="3" t="s">
        <v>30</v>
      </c>
      <c r="Q95" s="23">
        <v>90</v>
      </c>
      <c r="R95" s="3" t="s">
        <v>40</v>
      </c>
      <c r="S95" s="23">
        <v>89</v>
      </c>
    </row>
    <row r="96" spans="1:19" ht="12.75" customHeight="1" x14ac:dyDescent="0.2">
      <c r="A96" s="5"/>
      <c r="B96" s="5"/>
      <c r="C96" s="3"/>
      <c r="E96" s="3"/>
      <c r="F96" s="5"/>
      <c r="G96" s="3" t="s">
        <v>15</v>
      </c>
      <c r="H96" s="6" t="s">
        <v>54</v>
      </c>
      <c r="I96" s="88" t="s">
        <v>885</v>
      </c>
      <c r="J96" s="3" t="s">
        <v>39</v>
      </c>
      <c r="K96" s="23" t="s">
        <v>884</v>
      </c>
      <c r="L96" s="3"/>
      <c r="M96" s="174" t="s">
        <v>883</v>
      </c>
      <c r="N96" s="3"/>
      <c r="O96" s="23" t="s">
        <v>61</v>
      </c>
      <c r="P96" s="3" t="s">
        <v>31</v>
      </c>
      <c r="Q96" s="23">
        <v>90</v>
      </c>
      <c r="R96" s="3" t="s">
        <v>34</v>
      </c>
      <c r="S96" s="23">
        <v>89</v>
      </c>
    </row>
    <row r="97" spans="1:19" ht="12.75" customHeight="1" x14ac:dyDescent="0.2">
      <c r="A97" s="5" t="s">
        <v>12</v>
      </c>
      <c r="B97" s="6" t="s">
        <v>45</v>
      </c>
      <c r="C97" s="46" t="s">
        <v>1310</v>
      </c>
      <c r="E97" s="23">
        <v>2</v>
      </c>
      <c r="F97" s="5" t="s">
        <v>25</v>
      </c>
      <c r="G97" s="3" t="s">
        <v>13</v>
      </c>
      <c r="H97" s="3" t="s">
        <v>46</v>
      </c>
      <c r="I97" s="89">
        <v>44611</v>
      </c>
      <c r="J97" s="4" t="s">
        <v>60</v>
      </c>
      <c r="K97" s="35"/>
      <c r="L97" s="3"/>
      <c r="M97" s="130" t="s">
        <v>1216</v>
      </c>
      <c r="N97" s="3"/>
      <c r="O97" s="36" t="s">
        <v>61</v>
      </c>
      <c r="P97" s="3" t="s">
        <v>49</v>
      </c>
      <c r="Q97" s="36">
        <v>0</v>
      </c>
      <c r="R97" s="3" t="s">
        <v>50</v>
      </c>
      <c r="S97" s="36">
        <v>0</v>
      </c>
    </row>
    <row r="98" spans="1:19" ht="12.75" customHeight="1" x14ac:dyDescent="0.2">
      <c r="A98" s="5"/>
      <c r="B98" s="5" t="s">
        <v>24</v>
      </c>
      <c r="C98" s="23" t="s">
        <v>75</v>
      </c>
      <c r="E98" s="3"/>
      <c r="F98" s="5"/>
      <c r="G98" s="3" t="s">
        <v>14</v>
      </c>
      <c r="H98" s="6" t="s">
        <v>53</v>
      </c>
      <c r="I98" s="88" t="s">
        <v>862</v>
      </c>
      <c r="J98" s="3"/>
      <c r="K98" s="3"/>
      <c r="L98" s="3"/>
      <c r="M98" s="174" t="s">
        <v>861</v>
      </c>
      <c r="N98" s="3"/>
      <c r="O98" s="23" t="s">
        <v>61</v>
      </c>
      <c r="P98" s="3" t="s">
        <v>30</v>
      </c>
      <c r="Q98" s="23">
        <v>90</v>
      </c>
      <c r="R98" s="3" t="s">
        <v>40</v>
      </c>
      <c r="S98" s="23">
        <v>89</v>
      </c>
    </row>
    <row r="99" spans="1:19" ht="12.75" customHeight="1" x14ac:dyDescent="0.2">
      <c r="B99" s="5"/>
      <c r="C99" s="3"/>
      <c r="D99" s="3"/>
      <c r="E99" s="3"/>
      <c r="F99" s="3"/>
      <c r="G99" s="3" t="s">
        <v>15</v>
      </c>
      <c r="H99" s="6" t="s">
        <v>54</v>
      </c>
      <c r="I99" s="88" t="s">
        <v>1218</v>
      </c>
      <c r="J99" s="3" t="s">
        <v>39</v>
      </c>
      <c r="K99" s="23" t="s">
        <v>186</v>
      </c>
      <c r="L99" s="3"/>
      <c r="M99" s="174" t="s">
        <v>1216</v>
      </c>
      <c r="N99" s="3"/>
      <c r="O99" s="23" t="s">
        <v>61</v>
      </c>
      <c r="P99" s="3" t="s">
        <v>31</v>
      </c>
      <c r="Q99" s="23">
        <v>92</v>
      </c>
      <c r="R99" s="3" t="s">
        <v>34</v>
      </c>
      <c r="S99" s="23">
        <v>91</v>
      </c>
    </row>
    <row r="100" spans="1:19" ht="12.75" customHeight="1" x14ac:dyDescent="0.2">
      <c r="A100" s="9"/>
      <c r="B100" s="9"/>
      <c r="C100" s="90" t="s">
        <v>2</v>
      </c>
      <c r="D100" s="3" t="s">
        <v>44</v>
      </c>
      <c r="E100" s="199" t="s">
        <v>858</v>
      </c>
      <c r="F100" s="199"/>
      <c r="G100" s="199"/>
      <c r="H100" s="8"/>
      <c r="I100" s="21"/>
      <c r="J100" s="8" t="s">
        <v>36</v>
      </c>
      <c r="K100" s="91" t="s">
        <v>857</v>
      </c>
      <c r="L100" s="182"/>
      <c r="M100" s="182"/>
      <c r="N100" s="182"/>
      <c r="O100" s="182"/>
      <c r="P100" s="182"/>
      <c r="Q100" s="182"/>
      <c r="R100" s="182"/>
      <c r="S100" s="182"/>
    </row>
    <row r="101" spans="1:19" ht="12.75" customHeight="1" x14ac:dyDescent="0.2"/>
    <row r="102" spans="1:19" ht="12.75" customHeight="1" x14ac:dyDescent="0.2"/>
    <row r="103" spans="1:19" ht="12.75" customHeight="1" x14ac:dyDescent="0.2">
      <c r="A103" s="5"/>
      <c r="B103" s="5"/>
      <c r="C103" s="3"/>
      <c r="D103" s="3"/>
      <c r="E103" s="3"/>
      <c r="F103" s="3"/>
      <c r="G103" s="3"/>
      <c r="H103" s="3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customHeight="1" x14ac:dyDescent="0.2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2.75" customHeight="1" x14ac:dyDescent="0.2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12.75" customHeight="1" x14ac:dyDescent="0.2">
      <c r="A106" s="5"/>
      <c r="B106" s="5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customHeight="1" x14ac:dyDescent="0.2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customHeight="1" x14ac:dyDescent="0.2">
      <c r="A109" s="5"/>
      <c r="B109" s="5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customHeight="1" x14ac:dyDescent="0.2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2.75" customHeight="1" x14ac:dyDescent="0.2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2.75" customHeight="1" x14ac:dyDescent="0.2">
      <c r="A112" s="5"/>
      <c r="B112" s="5"/>
      <c r="C112" s="3"/>
      <c r="D112" s="3"/>
      <c r="E112" s="3"/>
      <c r="F112" s="3"/>
      <c r="G112" s="3"/>
      <c r="H112" s="3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2.75" customHeight="1" x14ac:dyDescent="0.2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customHeight="1" x14ac:dyDescent="0.2">
      <c r="C114" s="5"/>
      <c r="D114" s="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customHeight="1" x14ac:dyDescent="0.2">
      <c r="C115" s="5"/>
      <c r="D115" s="5"/>
      <c r="E115" s="5"/>
      <c r="F115" s="5"/>
      <c r="G115" s="5"/>
      <c r="H115" s="5"/>
      <c r="I115" s="9"/>
      <c r="J115" s="9"/>
      <c r="K115" s="5"/>
      <c r="L115" s="5"/>
      <c r="M115" s="3"/>
      <c r="N115" s="3"/>
      <c r="O115" s="3"/>
      <c r="P115" s="3"/>
      <c r="Q115" s="3"/>
      <c r="R115" s="3"/>
      <c r="S115" s="3"/>
    </row>
    <row r="116" spans="1:19" ht="12.75" customHeight="1" x14ac:dyDescent="0.2"/>
    <row r="117" spans="1:19" ht="12.75" customHeight="1" x14ac:dyDescent="0.2">
      <c r="A117" s="5"/>
      <c r="B117" s="5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customHeight="1" x14ac:dyDescent="0.2">
      <c r="A118" s="5"/>
      <c r="B118" s="5"/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2.75" customHeight="1" x14ac:dyDescent="0.2">
      <c r="A119" s="5"/>
      <c r="B119" s="5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customHeight="1" x14ac:dyDescent="0.2">
      <c r="A120" s="5"/>
      <c r="B120" s="5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customHeight="1" x14ac:dyDescent="0.2">
      <c r="A121" s="5"/>
      <c r="B121" s="5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customHeight="1" x14ac:dyDescent="0.2">
      <c r="A122" s="5"/>
      <c r="B122" s="5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2.75" customHeight="1" x14ac:dyDescent="0.2">
      <c r="A123" s="5"/>
      <c r="B123" s="5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2.75" customHeight="1" x14ac:dyDescent="0.2">
      <c r="A124" s="5"/>
      <c r="B124" s="5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2.75" customHeight="1" x14ac:dyDescent="0.2">
      <c r="A125" s="5"/>
      <c r="B125" s="5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customHeight="1" x14ac:dyDescent="0.2">
      <c r="A126" s="5"/>
      <c r="B126" s="5"/>
      <c r="C126" s="3"/>
      <c r="D126" s="3"/>
      <c r="E126" s="3"/>
      <c r="F126" s="3"/>
      <c r="G126" s="4"/>
      <c r="H126" s="4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customHeight="1" x14ac:dyDescent="0.2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customHeight="1" x14ac:dyDescent="0.2">
      <c r="C128" s="5"/>
      <c r="D128" s="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customHeight="1" x14ac:dyDescent="0.2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3"/>
      <c r="P129" s="3"/>
      <c r="Q129" s="3"/>
      <c r="R129" s="3"/>
      <c r="S129" s="3"/>
    </row>
    <row r="130" spans="1:19" ht="12.75" customHeight="1" x14ac:dyDescent="0.2">
      <c r="E130" s="9"/>
      <c r="F130" s="9"/>
      <c r="G130" s="9"/>
      <c r="H130" s="9"/>
      <c r="I130" s="9"/>
      <c r="J130" s="9"/>
      <c r="K130" s="9"/>
      <c r="L130" s="9"/>
      <c r="M130" s="9"/>
      <c r="N130" s="9"/>
    </row>
    <row r="131" spans="1:19" ht="12.75" customHeight="1" x14ac:dyDescent="0.2">
      <c r="A131" s="5"/>
      <c r="B131" s="5"/>
      <c r="C131" s="3"/>
      <c r="D131" s="3"/>
      <c r="E131" s="3"/>
      <c r="F131" s="3"/>
      <c r="G131" s="3"/>
      <c r="H131" s="3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2.75" customHeight="1" x14ac:dyDescent="0.2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2.75" customHeight="1" x14ac:dyDescent="0.2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2.75" customHeight="1" x14ac:dyDescent="0.2">
      <c r="A134" s="5"/>
      <c r="B134" s="5"/>
      <c r="C134" s="3"/>
      <c r="D134" s="3"/>
      <c r="E134" s="3"/>
      <c r="F134" s="3"/>
      <c r="G134" s="3"/>
      <c r="H134" s="3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 customHeight="1" x14ac:dyDescent="0.2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2.75" customHeight="1" x14ac:dyDescent="0.2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2.75" customHeight="1" x14ac:dyDescent="0.2">
      <c r="A137" s="5"/>
      <c r="B137" s="5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2.75" customHeight="1" x14ac:dyDescent="0.2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2.75" customHeight="1" x14ac:dyDescent="0.2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2.75" customHeight="1" x14ac:dyDescent="0.2">
      <c r="A140" s="5"/>
      <c r="B140" s="5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2.75" customHeight="1" x14ac:dyDescent="0.2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customHeight="1" x14ac:dyDescent="0.2">
      <c r="C142" s="5"/>
      <c r="D142" s="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customHeight="1" x14ac:dyDescent="0.2">
      <c r="C143" s="5"/>
      <c r="D143" s="5"/>
      <c r="E143" s="5"/>
      <c r="F143" s="5"/>
      <c r="G143" s="5"/>
      <c r="H143" s="5"/>
      <c r="I143" s="9"/>
      <c r="J143" s="9"/>
      <c r="K143" s="5"/>
      <c r="L143" s="5"/>
      <c r="M143" s="5"/>
      <c r="N143" s="5"/>
      <c r="O143" s="3"/>
      <c r="P143" s="3"/>
      <c r="Q143" s="3"/>
      <c r="R143" s="3"/>
      <c r="S143" s="3"/>
    </row>
    <row r="144" spans="1:19" ht="12.75" customHeight="1" x14ac:dyDescent="0.2"/>
    <row r="145" spans="1:19" ht="12.75" customHeight="1" x14ac:dyDescent="0.2"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2">
      <c r="A147" s="5"/>
      <c r="B147" s="5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customHeight="1" x14ac:dyDescent="0.2">
      <c r="A148" s="5"/>
      <c r="B148" s="5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customHeight="1" x14ac:dyDescent="0.2">
      <c r="A149" s="5"/>
      <c r="B149" s="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 customHeight="1" x14ac:dyDescent="0.2">
      <c r="A150" s="5"/>
      <c r="B150" s="5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 customHeight="1" x14ac:dyDescent="0.2">
      <c r="A151" s="5"/>
      <c r="B151" s="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customHeight="1" x14ac:dyDescent="0.2">
      <c r="A152" s="5"/>
      <c r="B152" s="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customHeight="1" x14ac:dyDescent="0.2">
      <c r="A153" s="5"/>
      <c r="B153" s="5"/>
      <c r="C153" s="3"/>
      <c r="D153" s="3"/>
      <c r="E153" s="3"/>
      <c r="F153" s="3"/>
      <c r="G153" s="3"/>
      <c r="H153" s="3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customHeight="1" x14ac:dyDescent="0.2">
      <c r="A154" s="5"/>
      <c r="B154" s="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customHeight="1" x14ac:dyDescent="0.2">
      <c r="A155" s="5"/>
      <c r="B155" s="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customHeight="1" x14ac:dyDescent="0.2">
      <c r="A156" s="5"/>
      <c r="B156" s="5"/>
      <c r="C156" s="3"/>
      <c r="D156" s="3"/>
      <c r="E156" s="3"/>
      <c r="F156" s="3"/>
      <c r="G156" s="3"/>
      <c r="H156" s="3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customHeight="1" x14ac:dyDescent="0.2">
      <c r="A157" s="5"/>
      <c r="B157" s="5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customHeight="1" x14ac:dyDescent="0.2">
      <c r="C158" s="5"/>
      <c r="D158" s="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customHeight="1" x14ac:dyDescent="0.2">
      <c r="C159" s="5"/>
      <c r="D159" s="5"/>
      <c r="E159" s="5"/>
      <c r="F159" s="5"/>
      <c r="G159" s="5"/>
      <c r="H159" s="5"/>
      <c r="I159" s="9"/>
      <c r="J159" s="9"/>
      <c r="K159" s="5"/>
      <c r="L159" s="5"/>
      <c r="M159" s="3"/>
      <c r="N159" s="3"/>
      <c r="O159" s="3"/>
      <c r="P159" s="3"/>
      <c r="Q159" s="3"/>
      <c r="R159" s="3"/>
      <c r="S159" s="3"/>
    </row>
    <row r="160" spans="1:19" ht="12.75" customHeight="1" x14ac:dyDescent="0.2"/>
    <row r="161" spans="1:19" ht="12.75" customHeight="1" x14ac:dyDescent="0.2">
      <c r="A161" s="5"/>
      <c r="B161" s="5"/>
      <c r="C161" s="3"/>
      <c r="D161" s="3"/>
      <c r="E161" s="3"/>
      <c r="F161" s="3"/>
      <c r="G161" s="3"/>
      <c r="H161" s="3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customHeight="1" x14ac:dyDescent="0.2">
      <c r="A162" s="5"/>
      <c r="B162" s="5"/>
      <c r="C162" s="3"/>
      <c r="D162" s="3"/>
      <c r="E162" s="3"/>
      <c r="F162" s="3"/>
      <c r="G162" s="3"/>
      <c r="H162" s="3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customHeight="1" x14ac:dyDescent="0.2">
      <c r="A163" s="5"/>
      <c r="B163" s="5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 customHeight="1" x14ac:dyDescent="0.2">
      <c r="A164" s="5"/>
      <c r="B164" s="5"/>
      <c r="C164" s="3"/>
      <c r="D164" s="3"/>
      <c r="E164" s="3"/>
      <c r="F164" s="3"/>
      <c r="G164" s="3"/>
      <c r="H164" s="3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 customHeight="1" x14ac:dyDescent="0.2">
      <c r="A165" s="5"/>
      <c r="B165" s="5"/>
      <c r="C165" s="3"/>
      <c r="D165" s="3"/>
      <c r="E165" s="3"/>
      <c r="F165" s="3"/>
      <c r="G165" s="3"/>
      <c r="H165" s="3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customHeight="1" x14ac:dyDescent="0.2">
      <c r="A166" s="5"/>
      <c r="B166" s="5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customHeight="1" x14ac:dyDescent="0.2">
      <c r="A167" s="5"/>
      <c r="B167" s="5"/>
      <c r="C167" s="3"/>
      <c r="D167" s="3"/>
      <c r="E167" s="3"/>
      <c r="F167" s="3"/>
      <c r="G167" s="3"/>
      <c r="H167" s="3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customHeight="1" x14ac:dyDescent="0.2">
      <c r="A168" s="5"/>
      <c r="B168" s="5"/>
      <c r="C168" s="3"/>
      <c r="D168" s="3"/>
      <c r="E168" s="3"/>
      <c r="F168" s="3"/>
      <c r="G168" s="3"/>
      <c r="H168" s="3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customHeight="1" x14ac:dyDescent="0.2">
      <c r="A169" s="5"/>
      <c r="B169" s="5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customHeight="1" x14ac:dyDescent="0.2">
      <c r="A170" s="5"/>
      <c r="B170" s="5"/>
      <c r="C170" s="3"/>
      <c r="D170" s="3"/>
      <c r="E170" s="3"/>
      <c r="F170" s="3"/>
      <c r="G170" s="3"/>
      <c r="H170" s="3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customHeight="1" x14ac:dyDescent="0.2">
      <c r="A171" s="5"/>
      <c r="B171" s="5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customHeight="1" x14ac:dyDescent="0.2">
      <c r="C172" s="5"/>
      <c r="D172" s="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customHeight="1" x14ac:dyDescent="0.2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3"/>
      <c r="P173" s="3"/>
      <c r="Q173" s="3"/>
      <c r="R173" s="3"/>
      <c r="S173" s="3"/>
    </row>
    <row r="174" spans="1:19" ht="12.75" customHeight="1" x14ac:dyDescent="0.2"/>
    <row r="175" spans="1:19" ht="12.75" customHeight="1" x14ac:dyDescent="0.2">
      <c r="A175" s="5"/>
      <c r="B175" s="5"/>
      <c r="C175" s="3"/>
      <c r="D175" s="3"/>
      <c r="E175" s="3"/>
      <c r="F175" s="3"/>
      <c r="G175" s="3"/>
      <c r="H175" s="3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customHeight="1" x14ac:dyDescent="0.2">
      <c r="A176" s="5"/>
      <c r="B176" s="5"/>
      <c r="C176" s="3"/>
      <c r="D176" s="3"/>
      <c r="E176" s="3"/>
      <c r="F176" s="3"/>
      <c r="G176" s="3"/>
      <c r="H176" s="3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customHeight="1" x14ac:dyDescent="0.2">
      <c r="A177" s="5"/>
      <c r="B177" s="5"/>
      <c r="C177" s="3"/>
      <c r="D177" s="3"/>
      <c r="E177" s="3"/>
      <c r="F177" s="3"/>
      <c r="G177" s="3"/>
      <c r="H177" s="3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 customHeight="1" x14ac:dyDescent="0.2">
      <c r="A178" s="5"/>
      <c r="B178" s="5"/>
      <c r="C178" s="3"/>
      <c r="D178" s="3"/>
      <c r="E178" s="3"/>
      <c r="F178" s="3"/>
      <c r="G178" s="3"/>
      <c r="H178" s="3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 customHeight="1" x14ac:dyDescent="0.2">
      <c r="A179" s="5"/>
      <c r="B179" s="5"/>
      <c r="C179" s="3"/>
      <c r="D179" s="3"/>
      <c r="E179" s="3"/>
      <c r="F179" s="3"/>
      <c r="G179" s="3"/>
      <c r="H179" s="3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customHeight="1" x14ac:dyDescent="0.2">
      <c r="A180" s="5"/>
      <c r="B180" s="5"/>
      <c r="C180" s="3"/>
      <c r="D180" s="3"/>
      <c r="E180" s="3"/>
      <c r="F180" s="3"/>
      <c r="G180" s="3"/>
      <c r="H180" s="3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customHeight="1" x14ac:dyDescent="0.2">
      <c r="A181" s="5"/>
      <c r="B181" s="5"/>
      <c r="C181" s="3"/>
      <c r="D181" s="3"/>
      <c r="E181" s="3"/>
      <c r="F181" s="3"/>
      <c r="G181" s="3"/>
      <c r="H181" s="3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customHeight="1" x14ac:dyDescent="0.2">
      <c r="A182" s="5"/>
      <c r="B182" s="5"/>
      <c r="C182" s="3"/>
      <c r="D182" s="3"/>
      <c r="E182" s="3"/>
      <c r="F182" s="3"/>
      <c r="G182" s="3"/>
      <c r="H182" s="3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customHeight="1" x14ac:dyDescent="0.2">
      <c r="A183" s="5"/>
      <c r="B183" s="5"/>
      <c r="C183" s="3"/>
      <c r="D183" s="3"/>
      <c r="E183" s="3"/>
      <c r="F183" s="3"/>
      <c r="G183" s="3"/>
      <c r="H183" s="3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customHeight="1" x14ac:dyDescent="0.2">
      <c r="A184" s="5"/>
      <c r="B184" s="5"/>
      <c r="C184" s="3"/>
      <c r="D184" s="3"/>
      <c r="E184" s="3"/>
      <c r="F184" s="3"/>
      <c r="G184" s="3"/>
      <c r="H184" s="3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customHeight="1" x14ac:dyDescent="0.2">
      <c r="A185" s="5"/>
      <c r="B185" s="5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customHeight="1" x14ac:dyDescent="0.2">
      <c r="C186" s="5"/>
      <c r="D186" s="5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customHeight="1" x14ac:dyDescent="0.2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3"/>
      <c r="P187" s="3"/>
      <c r="Q187" s="3"/>
      <c r="R187" s="3"/>
      <c r="S187" s="3"/>
    </row>
    <row r="188" spans="1:19" ht="12.75" customHeight="1" x14ac:dyDescent="0.2"/>
    <row r="189" spans="1:19" ht="12.75" customHeight="1" x14ac:dyDescent="0.2">
      <c r="A189" s="5"/>
      <c r="B189" s="5"/>
      <c r="C189" s="3"/>
      <c r="D189" s="3"/>
      <c r="E189" s="3"/>
      <c r="F189" s="3"/>
      <c r="G189" s="3"/>
      <c r="H189" s="3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customHeight="1" x14ac:dyDescent="0.2">
      <c r="A190" s="5"/>
      <c r="B190" s="5"/>
      <c r="C190" s="3"/>
      <c r="D190" s="3"/>
      <c r="E190" s="3"/>
      <c r="F190" s="3"/>
      <c r="G190" s="3"/>
      <c r="H190" s="3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customHeight="1" x14ac:dyDescent="0.2">
      <c r="A191" s="5"/>
      <c r="B191" s="5"/>
      <c r="C191" s="3"/>
      <c r="D191" s="3"/>
      <c r="E191" s="3"/>
      <c r="F191" s="3"/>
      <c r="G191" s="3"/>
      <c r="H191" s="3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 customHeight="1" x14ac:dyDescent="0.2">
      <c r="A192" s="5"/>
      <c r="B192" s="5"/>
      <c r="C192" s="3"/>
      <c r="D192" s="3"/>
      <c r="E192" s="3"/>
      <c r="F192" s="3"/>
      <c r="G192" s="3"/>
      <c r="H192" s="3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 customHeight="1" x14ac:dyDescent="0.2">
      <c r="A193" s="5"/>
      <c r="B193" s="5"/>
      <c r="C193" s="3"/>
      <c r="D193" s="3"/>
      <c r="E193" s="3"/>
      <c r="F193" s="3"/>
      <c r="G193" s="3"/>
      <c r="H193" s="3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customHeight="1" x14ac:dyDescent="0.2">
      <c r="A194" s="5"/>
      <c r="B194" s="5"/>
      <c r="C194" s="3"/>
      <c r="D194" s="3"/>
      <c r="E194" s="3"/>
      <c r="F194" s="3"/>
      <c r="G194" s="3"/>
      <c r="H194" s="3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customHeight="1" x14ac:dyDescent="0.2">
      <c r="A195" s="5"/>
      <c r="B195" s="5"/>
      <c r="C195" s="3"/>
      <c r="D195" s="3"/>
      <c r="E195" s="3"/>
      <c r="F195" s="3"/>
      <c r="G195" s="4"/>
      <c r="H195" s="4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customHeight="1" x14ac:dyDescent="0.2">
      <c r="A196" s="5"/>
      <c r="B196" s="5"/>
      <c r="C196" s="3"/>
      <c r="D196" s="3"/>
      <c r="E196" s="3"/>
      <c r="F196" s="3"/>
      <c r="G196" s="3"/>
      <c r="H196" s="3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 customHeight="1" x14ac:dyDescent="0.2">
      <c r="A197" s="5"/>
      <c r="B197" s="5"/>
      <c r="C197" s="3"/>
      <c r="D197" s="3"/>
      <c r="E197" s="3"/>
      <c r="F197" s="3"/>
      <c r="G197" s="3"/>
      <c r="H197" s="3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customHeight="1" x14ac:dyDescent="0.2">
      <c r="A198" s="5"/>
      <c r="B198" s="5"/>
      <c r="C198" s="3"/>
      <c r="D198" s="3"/>
      <c r="E198" s="3"/>
      <c r="F198" s="3"/>
      <c r="G198" s="3"/>
      <c r="H198" s="3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customHeight="1" x14ac:dyDescent="0.2">
      <c r="A199" s="5"/>
      <c r="B199" s="5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customHeight="1" x14ac:dyDescent="0.2">
      <c r="C200" s="5"/>
      <c r="D200" s="5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 customHeight="1" x14ac:dyDescent="0.2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3"/>
      <c r="P201" s="3"/>
      <c r="Q201" s="3"/>
      <c r="R201" s="3"/>
      <c r="S201" s="3"/>
    </row>
    <row r="202" spans="1:19" ht="12.75" customHeight="1" x14ac:dyDescent="0.2"/>
    <row r="203" spans="1:19" ht="12.75" customHeight="1" x14ac:dyDescent="0.2">
      <c r="A203" s="5"/>
      <c r="B203" s="5"/>
      <c r="C203" s="3"/>
      <c r="D203" s="3"/>
      <c r="E203" s="3"/>
      <c r="F203" s="3"/>
      <c r="G203" s="3"/>
      <c r="H203" s="3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customHeight="1" x14ac:dyDescent="0.2">
      <c r="A204" s="5"/>
      <c r="B204" s="5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customHeight="1" x14ac:dyDescent="0.2">
      <c r="A205" s="5"/>
      <c r="B205" s="5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 customHeight="1" x14ac:dyDescent="0.2">
      <c r="A206" s="5"/>
      <c r="B206" s="5"/>
      <c r="C206" s="3"/>
      <c r="D206" s="3"/>
      <c r="E206" s="3"/>
      <c r="F206" s="3"/>
      <c r="G206" s="3"/>
      <c r="H206" s="3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 customHeight="1" x14ac:dyDescent="0.2">
      <c r="A207" s="5"/>
      <c r="B207" s="5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customHeight="1" x14ac:dyDescent="0.2">
      <c r="A208" s="5"/>
      <c r="B208" s="5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customHeight="1" x14ac:dyDescent="0.2">
      <c r="A209" s="5"/>
      <c r="B209" s="5"/>
      <c r="C209" s="3"/>
      <c r="D209" s="3"/>
      <c r="E209" s="3"/>
      <c r="F209" s="3"/>
      <c r="G209" s="3"/>
      <c r="H209" s="3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customHeight="1" x14ac:dyDescent="0.2">
      <c r="A210" s="5"/>
      <c r="B210" s="5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customHeight="1" x14ac:dyDescent="0.2">
      <c r="A211" s="5"/>
      <c r="B211" s="5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customHeight="1" x14ac:dyDescent="0.2">
      <c r="A212" s="5"/>
      <c r="B212" s="5"/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customHeight="1" x14ac:dyDescent="0.2">
      <c r="A213" s="5"/>
      <c r="B213" s="5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customHeight="1" x14ac:dyDescent="0.2">
      <c r="C214" s="5"/>
      <c r="D214" s="5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customHeight="1" x14ac:dyDescent="0.2">
      <c r="C215" s="5"/>
      <c r="D215" s="5"/>
      <c r="E215" s="5"/>
      <c r="F215" s="5"/>
      <c r="G215" s="5"/>
      <c r="H215" s="5"/>
      <c r="K215" s="5"/>
      <c r="L215" s="5"/>
      <c r="M215" s="3"/>
      <c r="N215" s="3"/>
      <c r="O215" s="3"/>
      <c r="P215" s="3"/>
      <c r="Q215" s="3"/>
      <c r="R215" s="3"/>
      <c r="S215" s="3"/>
    </row>
    <row r="216" spans="1:19" ht="12.75" customHeight="1" x14ac:dyDescent="0.2"/>
    <row r="217" spans="1:19" ht="12.75" customHeight="1" x14ac:dyDescent="0.2">
      <c r="A217" s="5"/>
      <c r="B217" s="5"/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customHeight="1" x14ac:dyDescent="0.2">
      <c r="A218" s="5"/>
      <c r="B218" s="5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customHeight="1" x14ac:dyDescent="0.2">
      <c r="A219" s="5"/>
      <c r="B219" s="5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 customHeight="1" x14ac:dyDescent="0.2">
      <c r="A220" s="5"/>
      <c r="B220" s="5"/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 customHeight="1" x14ac:dyDescent="0.2">
      <c r="A221" s="5"/>
      <c r="B221" s="5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customHeight="1" x14ac:dyDescent="0.2">
      <c r="A222" s="5"/>
      <c r="B222" s="5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customHeight="1" x14ac:dyDescent="0.2">
      <c r="A223" s="5"/>
      <c r="B223" s="5"/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customHeight="1" x14ac:dyDescent="0.2">
      <c r="A224" s="5"/>
      <c r="B224" s="5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 customHeight="1" x14ac:dyDescent="0.2">
      <c r="A225" s="5"/>
      <c r="B225" s="5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 customHeight="1" x14ac:dyDescent="0.2">
      <c r="A226" s="5"/>
      <c r="B226" s="5"/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 customHeight="1" x14ac:dyDescent="0.2">
      <c r="A227" s="5"/>
      <c r="B227" s="5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 customHeight="1" x14ac:dyDescent="0.2">
      <c r="C228" s="5"/>
      <c r="D228" s="5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 customHeight="1" x14ac:dyDescent="0.2">
      <c r="C229" s="5"/>
      <c r="D229" s="5"/>
      <c r="E229" s="5"/>
      <c r="F229" s="5"/>
      <c r="G229" s="5"/>
      <c r="H229" s="5"/>
      <c r="K229" s="5"/>
      <c r="L229" s="5"/>
      <c r="M229" s="3"/>
      <c r="N229" s="3"/>
      <c r="O229" s="3"/>
      <c r="P229" s="3"/>
      <c r="Q229" s="3"/>
      <c r="R229" s="3"/>
      <c r="S229" s="3"/>
    </row>
    <row r="230" spans="1:19" ht="12.75" customHeight="1" x14ac:dyDescent="0.2"/>
    <row r="231" spans="1:19" ht="12.75" customHeight="1" x14ac:dyDescent="0.2"/>
    <row r="232" spans="1:19" ht="12.75" customHeight="1" x14ac:dyDescent="0.2"/>
    <row r="233" spans="1:19" ht="12.75" customHeight="1" x14ac:dyDescent="0.2"/>
    <row r="234" spans="1:19" ht="12.75" customHeight="1" x14ac:dyDescent="0.2"/>
    <row r="235" spans="1:19" ht="12.75" customHeight="1" x14ac:dyDescent="0.2"/>
    <row r="236" spans="1:19" ht="12.75" customHeight="1" x14ac:dyDescent="0.2"/>
    <row r="237" spans="1:19" ht="12.75" customHeight="1" x14ac:dyDescent="0.2"/>
    <row r="238" spans="1:19" ht="12.75" customHeight="1" x14ac:dyDescent="0.2"/>
    <row r="239" spans="1:19" ht="12.75" customHeight="1" x14ac:dyDescent="0.2"/>
    <row r="240" spans="1:19" ht="12.75" customHeight="1" x14ac:dyDescent="0.2"/>
    <row r="241" customFormat="1" ht="9.75" customHeight="1" x14ac:dyDescent="0.2"/>
    <row r="242" customFormat="1" ht="9.75" customHeight="1" x14ac:dyDescent="0.2"/>
    <row r="243" customFormat="1" ht="9.75" customHeight="1" x14ac:dyDescent="0.2"/>
    <row r="244" customFormat="1" ht="9.75" customHeight="1" x14ac:dyDescent="0.2"/>
    <row r="245" customFormat="1" ht="9.75" customHeight="1" x14ac:dyDescent="0.2"/>
    <row r="246" customFormat="1" ht="9.75" customHeight="1" x14ac:dyDescent="0.2"/>
    <row r="247" customFormat="1" ht="9.75" customHeight="1" x14ac:dyDescent="0.2"/>
    <row r="248" customFormat="1" ht="9.75" customHeight="1" x14ac:dyDescent="0.2"/>
  </sheetData>
  <mergeCells count="7">
    <mergeCell ref="E100:G100"/>
    <mergeCell ref="E86:G86"/>
    <mergeCell ref="E16:G16"/>
    <mergeCell ref="E30:G30"/>
    <mergeCell ref="E44:G44"/>
    <mergeCell ref="E58:G58"/>
    <mergeCell ref="E72:G72"/>
  </mergeCells>
  <pageMargins left="0.75" right="0.75" top="1" bottom="1" header="0.5" footer="0.5"/>
  <pageSetup paperSize="9" scale="33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90B61-A9CE-4E0E-8466-A1B804F600EF}">
  <sheetPr codeName="Blad41">
    <tabColor theme="0"/>
    <pageSetUpPr fitToPage="1"/>
  </sheetPr>
  <dimension ref="A1:S876"/>
  <sheetViews>
    <sheetView view="pageBreakPreview" topLeftCell="A16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8.42578125" customWidth="1"/>
    <col min="4" max="4" width="6.28515625" customWidth="1"/>
    <col min="5" max="5" width="4.28515625" customWidth="1"/>
    <col min="6" max="6" width="5.42578125" customWidth="1"/>
    <col min="7" max="7" width="9" customWidth="1"/>
    <col min="9" max="9" width="10.28515625" bestFit="1" customWidth="1"/>
    <col min="11" max="11" width="6.28515625" customWidth="1"/>
    <col min="12" max="12" width="3.42578125" customWidth="1"/>
    <col min="13" max="13" width="7" customWidth="1"/>
    <col min="14" max="14" width="2.7109375" customWidth="1"/>
    <col min="15" max="15" width="6.5703125" customWidth="1"/>
    <col min="16" max="16" width="7.7109375" customWidth="1"/>
    <col min="17" max="17" width="4.28515625" customWidth="1"/>
    <col min="18" max="18" width="6.7109375" customWidth="1"/>
    <col min="19" max="19" width="4.28515625" customWidth="1"/>
  </cols>
  <sheetData>
    <row r="1" spans="1:19" ht="16.5" customHeight="1" x14ac:dyDescent="0.2"/>
    <row r="2" spans="1:19" ht="21" customHeight="1" thickBot="1" x14ac:dyDescent="0.25">
      <c r="A2" s="64" t="s">
        <v>1394</v>
      </c>
      <c r="B2" s="64"/>
      <c r="C2" s="64"/>
      <c r="D2" s="64"/>
      <c r="E2" s="64" t="s">
        <v>1393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3">
        <v>105</v>
      </c>
      <c r="B4" s="5" t="s">
        <v>23</v>
      </c>
      <c r="C4" s="45" t="s">
        <v>595</v>
      </c>
      <c r="E4" s="78">
        <v>2</v>
      </c>
      <c r="F4" s="5" t="s">
        <v>25</v>
      </c>
      <c r="G4" s="19" t="s">
        <v>18</v>
      </c>
      <c r="H4" s="4" t="s">
        <v>26</v>
      </c>
      <c r="I4" s="43">
        <v>44254</v>
      </c>
      <c r="J4" s="19"/>
      <c r="K4" s="18"/>
      <c r="L4" s="3"/>
      <c r="M4" s="130" t="s">
        <v>1241</v>
      </c>
      <c r="N4" s="3"/>
      <c r="O4" s="36" t="s">
        <v>61</v>
      </c>
      <c r="P4" s="1"/>
      <c r="Q4" s="3">
        <v>90</v>
      </c>
      <c r="R4" s="1"/>
      <c r="S4" s="3">
        <v>88</v>
      </c>
    </row>
    <row r="5" spans="1:19" ht="12.75" customHeight="1" x14ac:dyDescent="0.2">
      <c r="A5" s="8"/>
      <c r="B5" s="5" t="s">
        <v>24</v>
      </c>
      <c r="C5" s="78" t="s">
        <v>313</v>
      </c>
      <c r="D5" s="3"/>
      <c r="E5" s="18"/>
      <c r="F5" s="18"/>
      <c r="G5" s="18" t="s">
        <v>14</v>
      </c>
      <c r="H5" s="3" t="s">
        <v>27</v>
      </c>
      <c r="I5" s="78" t="s">
        <v>593</v>
      </c>
      <c r="J5" s="19"/>
      <c r="K5" s="18"/>
      <c r="L5" s="3"/>
      <c r="M5" s="129" t="s">
        <v>1166</v>
      </c>
      <c r="N5" s="3"/>
      <c r="O5" s="78" t="s">
        <v>61</v>
      </c>
      <c r="P5" s="3" t="s">
        <v>30</v>
      </c>
      <c r="Q5" s="78">
        <v>89</v>
      </c>
      <c r="R5" s="3" t="s">
        <v>33</v>
      </c>
      <c r="S5" s="78">
        <v>88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591</v>
      </c>
      <c r="J6" s="8" t="s">
        <v>35</v>
      </c>
      <c r="K6" s="78" t="s">
        <v>38</v>
      </c>
      <c r="L6" s="3"/>
      <c r="M6" s="129" t="s">
        <v>1166</v>
      </c>
      <c r="N6" s="3"/>
      <c r="O6" s="78" t="s">
        <v>61</v>
      </c>
      <c r="P6" s="3" t="s">
        <v>31</v>
      </c>
      <c r="Q6" s="78">
        <v>90</v>
      </c>
      <c r="R6" s="3" t="s">
        <v>34</v>
      </c>
      <c r="S6" s="78">
        <v>90</v>
      </c>
    </row>
    <row r="7" spans="1:19" ht="12.75" customHeight="1" x14ac:dyDescent="0.2">
      <c r="A7" s="5"/>
      <c r="C7" s="90" t="s">
        <v>1</v>
      </c>
      <c r="D7" s="3" t="s">
        <v>44</v>
      </c>
      <c r="E7" s="199" t="s">
        <v>589</v>
      </c>
      <c r="F7" s="199"/>
      <c r="G7" s="199"/>
      <c r="H7" s="8"/>
      <c r="I7" s="90"/>
      <c r="J7" s="8" t="s">
        <v>36</v>
      </c>
      <c r="K7" s="91" t="s">
        <v>588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C8" s="90" t="s">
        <v>2</v>
      </c>
      <c r="D8" s="3" t="s">
        <v>44</v>
      </c>
      <c r="E8" s="87" t="s">
        <v>587</v>
      </c>
      <c r="F8" s="87"/>
      <c r="G8" s="87"/>
      <c r="H8" s="8"/>
      <c r="I8" s="21"/>
      <c r="J8" s="8" t="s">
        <v>36</v>
      </c>
      <c r="K8" s="91" t="s">
        <v>586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M9" s="122"/>
      <c r="N9" s="122"/>
      <c r="O9" s="122"/>
      <c r="P9" s="122"/>
      <c r="Q9" s="122"/>
      <c r="R9" s="122"/>
      <c r="S9" s="122"/>
    </row>
    <row r="10" spans="1:19" ht="12.75" customHeight="1" x14ac:dyDescent="0.2">
      <c r="A10" s="96">
        <v>106</v>
      </c>
      <c r="B10" s="99" t="s">
        <v>23</v>
      </c>
      <c r="C10" s="104" t="s">
        <v>1392</v>
      </c>
      <c r="E10" s="97">
        <v>1</v>
      </c>
      <c r="F10" s="99" t="s">
        <v>25</v>
      </c>
      <c r="G10" s="100" t="s">
        <v>18</v>
      </c>
      <c r="H10" s="103" t="s">
        <v>26</v>
      </c>
      <c r="I10" s="102">
        <v>47168</v>
      </c>
      <c r="J10" s="100"/>
      <c r="K10" s="98"/>
      <c r="L10" s="96"/>
      <c r="M10" s="101" t="s">
        <v>61</v>
      </c>
      <c r="N10" s="96"/>
      <c r="O10" s="101" t="s">
        <v>61</v>
      </c>
      <c r="P10" s="126"/>
      <c r="Q10" s="96">
        <v>88</v>
      </c>
      <c r="R10" s="96"/>
      <c r="S10" s="96">
        <v>88</v>
      </c>
    </row>
    <row r="11" spans="1:19" ht="12.75" customHeight="1" x14ac:dyDescent="0.2">
      <c r="A11" s="93"/>
      <c r="B11" s="99" t="s">
        <v>24</v>
      </c>
      <c r="C11" s="97" t="s">
        <v>313</v>
      </c>
      <c r="D11" s="96"/>
      <c r="E11" s="98"/>
      <c r="F11" s="98"/>
      <c r="G11" s="98" t="s">
        <v>14</v>
      </c>
      <c r="H11" s="96" t="s">
        <v>27</v>
      </c>
      <c r="I11" s="97" t="s">
        <v>1391</v>
      </c>
      <c r="J11" s="100"/>
      <c r="K11" s="98"/>
      <c r="L11" s="96"/>
      <c r="M11" s="97" t="s">
        <v>61</v>
      </c>
      <c r="N11" s="96"/>
      <c r="O11" s="97" t="s">
        <v>61</v>
      </c>
      <c r="P11" s="96" t="s">
        <v>30</v>
      </c>
      <c r="Q11" s="97">
        <v>88</v>
      </c>
      <c r="R11" s="96" t="s">
        <v>33</v>
      </c>
      <c r="S11" s="97">
        <v>88</v>
      </c>
    </row>
    <row r="12" spans="1:19" ht="12.75" customHeight="1" x14ac:dyDescent="0.2">
      <c r="A12" s="99"/>
      <c r="B12" s="99"/>
      <c r="C12" s="98"/>
      <c r="D12" s="96"/>
      <c r="E12" s="98"/>
      <c r="F12" s="98"/>
      <c r="G12" s="98" t="s">
        <v>15</v>
      </c>
      <c r="H12" s="96" t="s">
        <v>28</v>
      </c>
      <c r="I12" s="97" t="s">
        <v>1390</v>
      </c>
      <c r="J12" s="93" t="s">
        <v>35</v>
      </c>
      <c r="K12" s="97" t="s">
        <v>110</v>
      </c>
      <c r="L12" s="96"/>
      <c r="M12" s="97" t="s">
        <v>61</v>
      </c>
      <c r="N12" s="96"/>
      <c r="O12" s="97" t="s">
        <v>61</v>
      </c>
      <c r="P12" s="96" t="s">
        <v>31</v>
      </c>
      <c r="Q12" s="97">
        <v>89</v>
      </c>
      <c r="R12" s="96" t="s">
        <v>34</v>
      </c>
      <c r="S12" s="97">
        <v>87</v>
      </c>
    </row>
    <row r="13" spans="1:19" ht="12.75" customHeight="1" x14ac:dyDescent="0.2">
      <c r="A13" s="99"/>
      <c r="C13" s="92" t="s">
        <v>1</v>
      </c>
      <c r="D13" s="96" t="s">
        <v>44</v>
      </c>
      <c r="E13" s="208" t="s">
        <v>1389</v>
      </c>
      <c r="F13" s="208"/>
      <c r="G13" s="208"/>
      <c r="H13" s="93"/>
      <c r="I13" s="92"/>
      <c r="J13" s="93" t="s">
        <v>36</v>
      </c>
      <c r="K13" s="94" t="s">
        <v>1388</v>
      </c>
      <c r="L13" s="93"/>
      <c r="M13" s="92"/>
      <c r="N13" s="93"/>
      <c r="O13" s="92"/>
      <c r="P13" s="93"/>
      <c r="Q13" s="92"/>
      <c r="R13" s="93"/>
      <c r="S13" s="92"/>
    </row>
    <row r="14" spans="1:19" ht="12.75" customHeight="1" x14ac:dyDescent="0.2">
      <c r="C14" s="92" t="s">
        <v>2</v>
      </c>
      <c r="D14" s="96" t="s">
        <v>44</v>
      </c>
      <c r="E14" s="125" t="s">
        <v>782</v>
      </c>
      <c r="F14" s="125"/>
      <c r="G14" s="125"/>
      <c r="H14" s="93"/>
      <c r="I14" s="95"/>
      <c r="J14" s="93" t="s">
        <v>36</v>
      </c>
      <c r="K14" s="94" t="s">
        <v>627</v>
      </c>
      <c r="L14" s="93"/>
      <c r="M14" s="92"/>
      <c r="N14" s="93"/>
      <c r="O14" s="92"/>
      <c r="P14" s="93"/>
      <c r="Q14" s="92"/>
      <c r="R14" s="93"/>
      <c r="S14" s="92"/>
    </row>
    <row r="15" spans="1:19" ht="12.75" customHeight="1" x14ac:dyDescent="0.2">
      <c r="M15" s="122"/>
      <c r="N15" s="122"/>
      <c r="O15" s="122"/>
      <c r="P15" s="122"/>
      <c r="Q15" s="122"/>
      <c r="R15" s="122"/>
      <c r="S15" s="122"/>
    </row>
    <row r="16" spans="1:19" ht="12.75" customHeight="1" x14ac:dyDescent="0.2">
      <c r="A16" s="99">
        <v>107</v>
      </c>
      <c r="B16" s="99" t="s">
        <v>23</v>
      </c>
      <c r="C16" s="104" t="s">
        <v>787</v>
      </c>
      <c r="E16" s="97">
        <v>2</v>
      </c>
      <c r="F16" s="99" t="s">
        <v>25</v>
      </c>
      <c r="G16" s="100" t="s">
        <v>18</v>
      </c>
      <c r="H16" s="103" t="s">
        <v>26</v>
      </c>
      <c r="I16" s="102">
        <v>44249</v>
      </c>
      <c r="J16" s="100"/>
      <c r="K16" s="98"/>
      <c r="L16" s="96"/>
      <c r="M16" s="101" t="s">
        <v>61</v>
      </c>
      <c r="N16" s="96"/>
      <c r="O16" s="101" t="s">
        <v>61</v>
      </c>
      <c r="P16" s="122"/>
      <c r="Q16" s="3">
        <v>92</v>
      </c>
      <c r="R16" s="3"/>
      <c r="S16" s="3">
        <v>88</v>
      </c>
    </row>
    <row r="17" spans="1:19" ht="12.75" customHeight="1" x14ac:dyDescent="0.2">
      <c r="B17" s="99" t="s">
        <v>24</v>
      </c>
      <c r="C17" s="97" t="s">
        <v>313</v>
      </c>
      <c r="D17" s="96"/>
      <c r="E17" s="98"/>
      <c r="F17" s="98"/>
      <c r="G17" s="98" t="s">
        <v>14</v>
      </c>
      <c r="H17" s="96" t="s">
        <v>27</v>
      </c>
      <c r="I17" s="97" t="s">
        <v>892</v>
      </c>
      <c r="J17" s="100"/>
      <c r="K17" s="98"/>
      <c r="L17" s="96"/>
      <c r="M17" s="97" t="s">
        <v>61</v>
      </c>
      <c r="N17" s="96"/>
      <c r="O17" s="97" t="s">
        <v>61</v>
      </c>
      <c r="P17" s="96" t="s">
        <v>30</v>
      </c>
      <c r="Q17" s="97">
        <v>88</v>
      </c>
      <c r="R17" s="96" t="s">
        <v>33</v>
      </c>
      <c r="S17" s="97">
        <v>88</v>
      </c>
    </row>
    <row r="18" spans="1:19" ht="12.75" customHeight="1" x14ac:dyDescent="0.2">
      <c r="A18" s="99"/>
      <c r="B18" s="99"/>
      <c r="C18" s="98"/>
      <c r="D18" s="96"/>
      <c r="E18" s="98"/>
      <c r="F18" s="98"/>
      <c r="G18" s="98" t="s">
        <v>15</v>
      </c>
      <c r="H18" s="96" t="s">
        <v>28</v>
      </c>
      <c r="I18" s="97" t="s">
        <v>1387</v>
      </c>
      <c r="J18" s="93" t="s">
        <v>35</v>
      </c>
      <c r="K18" s="97" t="s">
        <v>1386</v>
      </c>
      <c r="L18" s="96"/>
      <c r="M18" s="97" t="s">
        <v>61</v>
      </c>
      <c r="N18" s="96"/>
      <c r="O18" s="97" t="s">
        <v>61</v>
      </c>
      <c r="P18" s="96" t="s">
        <v>31</v>
      </c>
      <c r="Q18" s="97">
        <v>90</v>
      </c>
      <c r="R18" s="96" t="s">
        <v>34</v>
      </c>
      <c r="S18" s="97">
        <v>92</v>
      </c>
    </row>
    <row r="19" spans="1:19" ht="12.75" customHeight="1" x14ac:dyDescent="0.2">
      <c r="A19" s="99"/>
      <c r="C19" s="92" t="s">
        <v>1</v>
      </c>
      <c r="D19" s="96" t="s">
        <v>44</v>
      </c>
      <c r="E19" s="208" t="s">
        <v>782</v>
      </c>
      <c r="F19" s="208"/>
      <c r="G19" s="208"/>
      <c r="H19" s="93"/>
      <c r="I19" s="92"/>
      <c r="J19" s="93" t="s">
        <v>36</v>
      </c>
      <c r="K19" s="94" t="s">
        <v>627</v>
      </c>
      <c r="L19" s="93"/>
      <c r="M19" s="92"/>
      <c r="N19" s="93"/>
      <c r="O19" s="92"/>
      <c r="P19" s="93"/>
      <c r="Q19" s="92"/>
      <c r="R19" s="93"/>
      <c r="S19" s="92"/>
    </row>
    <row r="20" spans="1:19" ht="12.75" customHeight="1" x14ac:dyDescent="0.2">
      <c r="C20" s="92" t="s">
        <v>2</v>
      </c>
      <c r="D20" s="96" t="s">
        <v>44</v>
      </c>
      <c r="E20" s="125" t="s">
        <v>1385</v>
      </c>
      <c r="F20" s="125"/>
      <c r="G20" s="125"/>
      <c r="H20" s="93"/>
      <c r="I20" s="95"/>
      <c r="J20" s="93" t="s">
        <v>36</v>
      </c>
      <c r="K20" s="94" t="s">
        <v>314</v>
      </c>
      <c r="L20" s="93"/>
      <c r="M20" s="92"/>
      <c r="N20" s="93"/>
      <c r="O20" s="92"/>
      <c r="P20" s="93"/>
      <c r="Q20" s="92"/>
      <c r="R20" s="93"/>
      <c r="S20" s="92"/>
    </row>
    <row r="21" spans="1:19" ht="12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</row>
    <row r="22" spans="1:19" ht="12.75" customHeight="1" x14ac:dyDescent="0.2">
      <c r="A22" s="5">
        <v>108</v>
      </c>
      <c r="B22" s="5" t="s">
        <v>23</v>
      </c>
      <c r="C22" s="45" t="s">
        <v>862</v>
      </c>
      <c r="E22" s="78">
        <v>0</v>
      </c>
      <c r="F22" s="3" t="s">
        <v>25</v>
      </c>
      <c r="G22" s="19" t="s">
        <v>18</v>
      </c>
      <c r="H22" s="4" t="s">
        <v>26</v>
      </c>
      <c r="I22" s="43">
        <v>43152</v>
      </c>
      <c r="J22" s="19"/>
      <c r="K22" s="18"/>
      <c r="L22" s="3"/>
      <c r="M22" s="130" t="s">
        <v>861</v>
      </c>
      <c r="N22" s="3"/>
      <c r="O22" s="36" t="s">
        <v>61</v>
      </c>
      <c r="P22" s="1"/>
      <c r="Q22" s="3">
        <v>90</v>
      </c>
      <c r="R22" s="3"/>
      <c r="S22" s="3">
        <v>89</v>
      </c>
    </row>
    <row r="23" spans="1:19" ht="12.75" customHeight="1" x14ac:dyDescent="0.2">
      <c r="A23" s="5"/>
      <c r="B23" s="5" t="s">
        <v>24</v>
      </c>
      <c r="C23" s="78" t="s">
        <v>313</v>
      </c>
      <c r="D23" s="3"/>
      <c r="E23" s="18"/>
      <c r="F23" s="18"/>
      <c r="G23" s="18" t="s">
        <v>14</v>
      </c>
      <c r="H23" s="3" t="s">
        <v>27</v>
      </c>
      <c r="I23" s="78" t="s">
        <v>1384</v>
      </c>
      <c r="J23" s="19"/>
      <c r="K23" s="18"/>
      <c r="L23" s="3"/>
      <c r="M23" s="129" t="s">
        <v>1383</v>
      </c>
      <c r="N23" s="3"/>
      <c r="O23" s="78" t="s">
        <v>61</v>
      </c>
      <c r="P23" s="3" t="s">
        <v>30</v>
      </c>
      <c r="Q23" s="78">
        <v>91</v>
      </c>
      <c r="R23" s="3" t="s">
        <v>33</v>
      </c>
      <c r="S23" s="78">
        <v>91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1382</v>
      </c>
      <c r="J24" s="8" t="s">
        <v>35</v>
      </c>
      <c r="K24" s="78" t="s">
        <v>38</v>
      </c>
      <c r="L24" s="3"/>
      <c r="M24" s="129" t="s">
        <v>1381</v>
      </c>
      <c r="N24" s="3"/>
      <c r="O24" s="78" t="s">
        <v>61</v>
      </c>
      <c r="P24" s="3" t="s">
        <v>31</v>
      </c>
      <c r="Q24" s="78">
        <v>89</v>
      </c>
      <c r="R24" s="3" t="s">
        <v>34</v>
      </c>
      <c r="S24" s="78">
        <v>90</v>
      </c>
    </row>
    <row r="25" spans="1:19" ht="12.75" customHeight="1" x14ac:dyDescent="0.2">
      <c r="A25" s="5"/>
      <c r="C25" s="90" t="s">
        <v>1</v>
      </c>
      <c r="D25" s="3" t="s">
        <v>44</v>
      </c>
      <c r="E25" s="87" t="s">
        <v>1380</v>
      </c>
      <c r="F25" s="87"/>
      <c r="G25" s="87"/>
      <c r="H25" s="8"/>
      <c r="I25" s="90"/>
      <c r="J25" s="8" t="s">
        <v>36</v>
      </c>
      <c r="K25" s="91" t="s">
        <v>1379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C26" s="90" t="s">
        <v>2</v>
      </c>
      <c r="D26" s="3" t="s">
        <v>44</v>
      </c>
      <c r="E26" s="87" t="s">
        <v>858</v>
      </c>
      <c r="F26" s="87"/>
      <c r="G26" s="87"/>
      <c r="H26" s="8"/>
      <c r="I26" s="21"/>
      <c r="J26" s="8" t="s">
        <v>36</v>
      </c>
      <c r="K26" s="91" t="s">
        <v>857</v>
      </c>
      <c r="L26" s="8"/>
      <c r="M26" s="90"/>
      <c r="N26" s="8"/>
      <c r="O26" s="90"/>
      <c r="P26" s="8"/>
      <c r="Q26" s="90"/>
      <c r="R26" s="8"/>
      <c r="S26" s="90"/>
    </row>
    <row r="27" spans="1:19" s="8" customFormat="1" ht="12.75" customHeight="1" x14ac:dyDescent="0.2">
      <c r="C27" s="5"/>
      <c r="D27" s="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s="3" customFormat="1" ht="12.75" customHeight="1" x14ac:dyDescent="0.2">
      <c r="A28" s="3">
        <v>109</v>
      </c>
      <c r="B28" s="5" t="s">
        <v>23</v>
      </c>
      <c r="C28" s="45" t="s">
        <v>620</v>
      </c>
      <c r="D28"/>
      <c r="E28" s="78">
        <v>1</v>
      </c>
      <c r="F28" s="5" t="s">
        <v>25</v>
      </c>
      <c r="G28" s="19" t="s">
        <v>18</v>
      </c>
      <c r="H28" s="4" t="s">
        <v>26</v>
      </c>
      <c r="I28" s="43">
        <v>44269</v>
      </c>
      <c r="J28" s="19"/>
      <c r="K28" s="18"/>
      <c r="M28" s="154" t="s">
        <v>619</v>
      </c>
      <c r="O28" s="36" t="s">
        <v>61</v>
      </c>
      <c r="P28" s="1"/>
      <c r="Q28" s="1"/>
      <c r="R28" s="1"/>
      <c r="S28" s="1"/>
    </row>
    <row r="29" spans="1:19" s="8" customFormat="1" ht="12.75" customHeight="1" x14ac:dyDescent="0.2"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617</v>
      </c>
      <c r="J29" s="19"/>
      <c r="K29" s="18"/>
      <c r="L29" s="3"/>
      <c r="M29" s="152" t="s">
        <v>616</v>
      </c>
      <c r="N29" s="3"/>
      <c r="O29" s="78" t="s">
        <v>61</v>
      </c>
      <c r="P29" s="3" t="s">
        <v>30</v>
      </c>
      <c r="Q29" s="78">
        <v>88</v>
      </c>
      <c r="R29" s="3" t="s">
        <v>33</v>
      </c>
      <c r="S29" s="78">
        <v>87</v>
      </c>
    </row>
    <row r="30" spans="1:19" s="8" customFormat="1" ht="12.7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615</v>
      </c>
      <c r="J30" s="8" t="s">
        <v>35</v>
      </c>
      <c r="K30" s="78" t="s">
        <v>194</v>
      </c>
      <c r="L30" s="3"/>
      <c r="M30" s="152" t="s">
        <v>614</v>
      </c>
      <c r="N30" s="3"/>
      <c r="O30" s="78" t="s">
        <v>61</v>
      </c>
      <c r="P30" s="3" t="s">
        <v>31</v>
      </c>
      <c r="Q30" s="78">
        <v>93</v>
      </c>
      <c r="R30" s="3" t="s">
        <v>34</v>
      </c>
      <c r="S30" s="78">
        <v>92</v>
      </c>
    </row>
    <row r="31" spans="1:19" s="8" customFormat="1" ht="12.75" customHeight="1" x14ac:dyDescent="0.2">
      <c r="A31" s="5"/>
      <c r="B31"/>
      <c r="C31" s="90" t="s">
        <v>1</v>
      </c>
      <c r="D31" s="3" t="s">
        <v>44</v>
      </c>
      <c r="E31" s="199" t="s">
        <v>613</v>
      </c>
      <c r="F31" s="199"/>
      <c r="G31" s="199"/>
      <c r="I31" s="90"/>
      <c r="J31" s="8" t="s">
        <v>36</v>
      </c>
      <c r="K31" s="91" t="s">
        <v>576</v>
      </c>
      <c r="M31" s="90"/>
      <c r="O31" s="90"/>
      <c r="Q31" s="90"/>
      <c r="S31" s="90"/>
    </row>
    <row r="32" spans="1:19" s="8" customFormat="1" ht="12.75" customHeight="1" x14ac:dyDescent="0.2">
      <c r="A32"/>
      <c r="B32"/>
      <c r="C32" s="90" t="s">
        <v>2</v>
      </c>
      <c r="D32" s="3" t="s">
        <v>44</v>
      </c>
      <c r="E32" s="87" t="s">
        <v>613</v>
      </c>
      <c r="F32" s="87"/>
      <c r="G32" s="87"/>
      <c r="I32" s="21"/>
      <c r="J32" s="8" t="s">
        <v>36</v>
      </c>
      <c r="K32" s="91" t="s">
        <v>576</v>
      </c>
      <c r="M32" s="90"/>
      <c r="O32" s="90"/>
      <c r="Q32" s="90"/>
      <c r="S32" s="90"/>
    </row>
    <row r="33" spans="1:19" s="8" customFormat="1" ht="12.75" customHeight="1" x14ac:dyDescent="0.2">
      <c r="A33" s="5"/>
      <c r="B33" s="5"/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</row>
    <row r="34" spans="1:19" s="8" customFormat="1" ht="12.75" customHeight="1" x14ac:dyDescent="0.2">
      <c r="A34" s="5"/>
      <c r="B34" s="5"/>
      <c r="C34" s="5"/>
      <c r="D34" s="5"/>
      <c r="M34" s="3"/>
      <c r="N34" s="3"/>
      <c r="O34" s="3"/>
      <c r="P34" s="3"/>
      <c r="Q34" s="3"/>
      <c r="R34" s="3"/>
      <c r="S34" s="3"/>
    </row>
    <row r="35" spans="1:19" s="8" customFormat="1" ht="12.75" customHeight="1" x14ac:dyDescent="0.2"/>
    <row r="36" spans="1:19" s="8" customFormat="1" ht="12.75" customHeight="1" x14ac:dyDescent="0.2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s="8" customFormat="1" ht="12.75" customHeight="1" x14ac:dyDescent="0.2">
      <c r="A37"/>
      <c r="B37"/>
      <c r="C37" s="5"/>
      <c r="D37" s="5"/>
      <c r="E37" s="5"/>
      <c r="F37" s="5"/>
      <c r="G37" s="5"/>
      <c r="H37" s="5"/>
      <c r="I37" s="5"/>
      <c r="J37" s="5"/>
      <c r="K37" s="5"/>
      <c r="L37" s="5"/>
      <c r="M37" s="3"/>
      <c r="N37" s="3"/>
      <c r="O37" s="3"/>
      <c r="P37" s="3"/>
      <c r="Q37" s="3"/>
      <c r="R37" s="3"/>
      <c r="S37" s="3"/>
    </row>
    <row r="38" spans="1:19" s="8" customFormat="1" ht="12.75" customHeight="1" x14ac:dyDescent="0.2"/>
    <row r="39" spans="1:19" s="8" customFormat="1" ht="12.75" customHeight="1" x14ac:dyDescent="0.2">
      <c r="C39" s="5"/>
      <c r="D39" s="5"/>
      <c r="E39" s="5"/>
      <c r="F39" s="5"/>
      <c r="G39" s="5"/>
      <c r="H39" s="5"/>
      <c r="I39" s="3"/>
      <c r="J39" s="3"/>
      <c r="K39" s="5"/>
      <c r="L39" s="5"/>
      <c r="M39" s="3"/>
      <c r="N39" s="3"/>
      <c r="O39" s="3"/>
      <c r="P39" s="3"/>
      <c r="Q39" s="3"/>
      <c r="R39" s="3"/>
      <c r="S39" s="3"/>
    </row>
    <row r="40" spans="1:19" s="8" customFormat="1" ht="12.75" customHeight="1" x14ac:dyDescent="0.2">
      <c r="A40"/>
      <c r="B40"/>
      <c r="C40" s="5"/>
      <c r="D40" s="5"/>
      <c r="E40" s="5"/>
      <c r="F40" s="5"/>
      <c r="G40" s="5"/>
      <c r="H40" s="5"/>
      <c r="I40" s="5"/>
      <c r="J40" s="5"/>
      <c r="K40" s="5"/>
      <c r="L40" s="5"/>
      <c r="M40" s="3"/>
      <c r="N40" s="3"/>
      <c r="O40" s="3"/>
      <c r="P40" s="3"/>
      <c r="Q40" s="3"/>
      <c r="R40" s="3"/>
      <c r="S40" s="3"/>
    </row>
    <row r="41" spans="1:19" s="8" customFormat="1" ht="12.75" customHeight="1" x14ac:dyDescent="0.2"/>
    <row r="42" spans="1:19" s="8" customFormat="1" ht="12.75" customHeight="1" x14ac:dyDescent="0.2"/>
    <row r="43" spans="1:19" s="8" customFormat="1" ht="12.75" customHeight="1" x14ac:dyDescent="0.2"/>
    <row r="44" spans="1:19" s="8" customFormat="1" ht="12.75" customHeight="1" x14ac:dyDescent="0.2"/>
    <row r="45" spans="1:19" s="8" customFormat="1" ht="12.75" customHeight="1" x14ac:dyDescent="0.2"/>
    <row r="46" spans="1:19" s="8" customFormat="1" ht="12.75" customHeight="1" x14ac:dyDescent="0.2"/>
    <row r="47" spans="1:19" s="8" customFormat="1" ht="12.75" customHeight="1" x14ac:dyDescent="0.2"/>
    <row r="48" spans="1:19" s="8" customFormat="1" ht="12.75" customHeight="1" x14ac:dyDescent="0.2"/>
    <row r="49" s="8" customFormat="1" ht="12.75" customHeight="1" x14ac:dyDescent="0.2"/>
    <row r="50" s="8" customFormat="1" ht="12.75" customHeight="1" x14ac:dyDescent="0.2"/>
    <row r="51" s="8" customFormat="1" ht="12.75" customHeight="1" x14ac:dyDescent="0.2"/>
    <row r="52" s="8" customFormat="1" ht="12.75" customHeight="1" x14ac:dyDescent="0.2"/>
    <row r="53" s="8" customFormat="1" ht="12.75" customHeight="1" x14ac:dyDescent="0.2"/>
    <row r="54" s="8" customFormat="1" ht="12.75" customHeight="1" x14ac:dyDescent="0.2"/>
    <row r="55" s="8" customFormat="1" ht="12.75" customHeight="1" x14ac:dyDescent="0.2"/>
    <row r="56" s="8" customFormat="1" ht="12.75" customHeight="1" x14ac:dyDescent="0.2"/>
    <row r="57" s="8" customFormat="1" ht="12.75" customHeight="1" x14ac:dyDescent="0.2"/>
    <row r="58" s="8" customFormat="1" ht="12.75" customHeight="1" x14ac:dyDescent="0.2"/>
    <row r="59" s="8" customFormat="1" ht="12.75" customHeight="1" x14ac:dyDescent="0.2"/>
    <row r="60" s="8" customFormat="1" ht="12.75" customHeight="1" x14ac:dyDescent="0.2"/>
    <row r="61" s="8" customFormat="1" ht="12.75" customHeight="1" x14ac:dyDescent="0.2"/>
    <row r="62" s="8" customFormat="1" ht="12.75" customHeight="1" x14ac:dyDescent="0.2"/>
    <row r="63" s="8" customFormat="1" ht="12.75" customHeight="1" x14ac:dyDescent="0.2"/>
    <row r="64" s="8" customFormat="1" ht="12.75" customHeight="1" x14ac:dyDescent="0.2"/>
    <row r="65" s="8" customFormat="1" ht="12.75" customHeight="1" x14ac:dyDescent="0.2"/>
    <row r="66" s="8" customFormat="1" ht="12.75" customHeight="1" x14ac:dyDescent="0.2"/>
    <row r="67" s="8" customFormat="1" ht="12.75" customHeight="1" x14ac:dyDescent="0.2"/>
    <row r="68" s="8" customFormat="1" ht="12.75" customHeight="1" x14ac:dyDescent="0.2"/>
    <row r="69" s="8" customFormat="1" ht="12.75" customHeight="1" x14ac:dyDescent="0.2"/>
    <row r="70" s="8" customFormat="1" ht="12.75" customHeight="1" x14ac:dyDescent="0.2"/>
    <row r="71" s="8" customFormat="1" ht="12.75" customHeight="1" x14ac:dyDescent="0.2"/>
    <row r="72" s="8" customFormat="1" ht="12.75" customHeight="1" x14ac:dyDescent="0.2"/>
    <row r="73" s="8" customFormat="1" ht="12.75" customHeight="1" x14ac:dyDescent="0.2"/>
    <row r="74" s="8" customFormat="1" ht="12.75" customHeight="1" x14ac:dyDescent="0.2"/>
    <row r="75" s="8" customFormat="1" ht="12.75" customHeight="1" x14ac:dyDescent="0.2"/>
    <row r="76" s="8" customFormat="1" ht="12.75" customHeight="1" x14ac:dyDescent="0.2"/>
    <row r="77" s="8" customFormat="1" ht="12.75" customHeight="1" x14ac:dyDescent="0.2"/>
    <row r="78" s="8" customFormat="1" ht="12.75" customHeight="1" x14ac:dyDescent="0.2"/>
    <row r="79" s="8" customFormat="1" ht="12.75" customHeight="1" x14ac:dyDescent="0.2"/>
    <row r="80" s="8" customFormat="1" ht="12.75" customHeight="1" x14ac:dyDescent="0.2"/>
    <row r="81" s="8" customFormat="1" ht="12.75" customHeight="1" x14ac:dyDescent="0.2"/>
    <row r="82" s="8" customFormat="1" ht="12.75" customHeight="1" x14ac:dyDescent="0.2"/>
    <row r="83" s="8" customFormat="1" ht="12.75" customHeight="1" x14ac:dyDescent="0.2"/>
    <row r="84" s="8" customFormat="1" ht="12.75" customHeight="1" x14ac:dyDescent="0.2"/>
    <row r="85" s="8" customFormat="1" ht="12.75" customHeight="1" x14ac:dyDescent="0.2"/>
    <row r="86" s="8" customFormat="1" ht="12.75" customHeight="1" x14ac:dyDescent="0.2"/>
    <row r="87" s="8" customFormat="1" ht="12.75" customHeight="1" x14ac:dyDescent="0.2"/>
    <row r="88" s="8" customFormat="1" ht="12.75" customHeight="1" x14ac:dyDescent="0.2"/>
    <row r="89" s="8" customFormat="1" ht="12.75" customHeight="1" x14ac:dyDescent="0.2"/>
    <row r="90" s="8" customFormat="1" ht="12.75" customHeight="1" x14ac:dyDescent="0.2"/>
    <row r="91" s="8" customFormat="1" ht="12.75" customHeight="1" x14ac:dyDescent="0.2"/>
    <row r="92" s="8" customFormat="1" ht="12.75" customHeight="1" x14ac:dyDescent="0.2"/>
    <row r="93" s="8" customFormat="1" ht="12.75" customHeight="1" x14ac:dyDescent="0.2"/>
    <row r="94" s="8" customFormat="1" ht="12.75" customHeight="1" x14ac:dyDescent="0.2"/>
    <row r="95" s="8" customFormat="1" ht="12.75" customHeight="1" x14ac:dyDescent="0.2"/>
    <row r="96" s="8" customFormat="1" ht="12.75" customHeight="1" x14ac:dyDescent="0.2"/>
    <row r="97" s="8" customFormat="1" ht="12.75" customHeight="1" x14ac:dyDescent="0.2"/>
    <row r="98" s="8" customFormat="1" ht="12.75" customHeight="1" x14ac:dyDescent="0.2"/>
    <row r="99" s="8" customFormat="1" ht="12.75" customHeight="1" x14ac:dyDescent="0.2"/>
    <row r="100" s="8" customFormat="1" ht="12.75" customHeight="1" x14ac:dyDescent="0.2"/>
    <row r="101" s="8" customFormat="1" ht="12.75" customHeight="1" x14ac:dyDescent="0.2"/>
    <row r="102" s="8" customFormat="1" ht="12.75" customHeight="1" x14ac:dyDescent="0.2"/>
    <row r="103" s="8" customFormat="1" ht="12.75" customHeight="1" x14ac:dyDescent="0.2"/>
    <row r="104" s="8" customFormat="1" ht="12.75" customHeight="1" x14ac:dyDescent="0.2"/>
    <row r="105" s="8" customFormat="1" ht="12.75" customHeight="1" x14ac:dyDescent="0.2"/>
    <row r="106" s="8" customFormat="1" ht="12.75" customHeight="1" x14ac:dyDescent="0.2"/>
    <row r="107" s="8" customFormat="1" ht="12.75" customHeight="1" x14ac:dyDescent="0.2"/>
    <row r="108" s="8" customFormat="1" ht="12.75" customHeight="1" x14ac:dyDescent="0.2"/>
    <row r="109" s="8" customFormat="1" ht="12.75" customHeight="1" x14ac:dyDescent="0.2"/>
    <row r="110" s="8" customFormat="1" ht="12.75" customHeight="1" x14ac:dyDescent="0.2"/>
    <row r="111" s="8" customFormat="1" ht="12.75" customHeight="1" x14ac:dyDescent="0.2"/>
    <row r="112" s="8" customFormat="1" ht="12.75" customHeight="1" x14ac:dyDescent="0.2"/>
    <row r="113" s="8" customFormat="1" ht="12.75" customHeight="1" x14ac:dyDescent="0.2"/>
    <row r="114" s="8" customFormat="1" ht="12.75" customHeight="1" x14ac:dyDescent="0.2"/>
    <row r="115" s="8" customFormat="1" ht="12.75" customHeight="1" x14ac:dyDescent="0.2"/>
    <row r="116" s="8" customFormat="1" ht="12.75" customHeight="1" x14ac:dyDescent="0.2"/>
    <row r="117" s="8" customFormat="1" ht="12.75" customHeight="1" x14ac:dyDescent="0.2"/>
    <row r="118" s="8" customFormat="1" ht="12.75" customHeight="1" x14ac:dyDescent="0.2"/>
    <row r="119" s="8" customFormat="1" ht="12.75" customHeight="1" x14ac:dyDescent="0.2"/>
    <row r="120" s="8" customFormat="1" ht="12.75" customHeight="1" x14ac:dyDescent="0.2"/>
    <row r="121" s="8" customFormat="1" ht="12.75" customHeight="1" x14ac:dyDescent="0.2"/>
    <row r="122" s="8" customFormat="1" ht="12.75" customHeight="1" x14ac:dyDescent="0.2"/>
    <row r="123" s="8" customFormat="1" ht="12.75" customHeight="1" x14ac:dyDescent="0.2"/>
    <row r="124" s="8" customFormat="1" ht="12.75" customHeight="1" x14ac:dyDescent="0.2"/>
    <row r="125" s="8" customFormat="1" ht="12.75" customHeight="1" x14ac:dyDescent="0.2"/>
    <row r="126" s="8" customFormat="1" ht="12.75" customHeight="1" x14ac:dyDescent="0.2"/>
    <row r="127" s="8" customFormat="1" ht="12.75" customHeight="1" x14ac:dyDescent="0.2"/>
    <row r="128" s="8" customFormat="1" ht="12.75" customHeight="1" x14ac:dyDescent="0.2"/>
    <row r="129" s="8" customFormat="1" ht="12.75" customHeight="1" x14ac:dyDescent="0.2"/>
    <row r="130" s="8" customFormat="1" ht="12.75" customHeight="1" x14ac:dyDescent="0.2"/>
    <row r="131" s="8" customFormat="1" ht="12.75" customHeight="1" x14ac:dyDescent="0.2"/>
    <row r="132" s="8" customFormat="1" ht="12.75" customHeight="1" x14ac:dyDescent="0.2"/>
    <row r="133" s="8" customFormat="1" ht="12.75" customHeight="1" x14ac:dyDescent="0.2"/>
    <row r="134" s="8" customFormat="1" ht="12.75" customHeight="1" x14ac:dyDescent="0.2"/>
    <row r="135" s="8" customFormat="1" ht="12.75" customHeight="1" x14ac:dyDescent="0.2"/>
    <row r="136" s="8" customFormat="1" ht="12.75" customHeight="1" x14ac:dyDescent="0.2"/>
    <row r="137" s="8" customFormat="1" ht="12.75" customHeight="1" x14ac:dyDescent="0.2"/>
    <row r="138" s="8" customFormat="1" ht="12.75" customHeight="1" x14ac:dyDescent="0.2"/>
    <row r="139" s="8" customFormat="1" ht="12.75" customHeight="1" x14ac:dyDescent="0.2"/>
    <row r="140" s="8" customFormat="1" ht="12.75" customHeight="1" x14ac:dyDescent="0.2"/>
    <row r="141" s="8" customFormat="1" ht="9.75" customHeight="1" x14ac:dyDescent="0.2"/>
    <row r="142" s="8" customFormat="1" ht="9.75" customHeight="1" x14ac:dyDescent="0.2"/>
    <row r="143" s="8" customFormat="1" ht="9.75" customHeight="1" x14ac:dyDescent="0.2"/>
    <row r="144" s="8" customFormat="1" ht="9.75" customHeight="1" x14ac:dyDescent="0.2"/>
    <row r="145" s="8" customFormat="1" ht="9.75" customHeight="1" x14ac:dyDescent="0.2"/>
    <row r="146" s="8" customFormat="1" ht="9.75" customHeight="1" x14ac:dyDescent="0.2"/>
    <row r="147" s="8" customFormat="1" ht="9.75" customHeight="1" x14ac:dyDescent="0.2"/>
    <row r="148" s="8" customFormat="1" ht="9.75" customHeight="1" x14ac:dyDescent="0.2"/>
    <row r="149" s="8" customFormat="1" ht="9.75" customHeight="1" x14ac:dyDescent="0.2"/>
    <row r="150" s="8" customFormat="1" ht="9.75" customHeight="1" x14ac:dyDescent="0.2"/>
    <row r="151" s="8" customFormat="1" ht="9.75" customHeight="1" x14ac:dyDescent="0.2"/>
    <row r="152" s="8" customFormat="1" ht="9.75" customHeight="1" x14ac:dyDescent="0.2"/>
    <row r="153" s="8" customFormat="1" ht="9.75" customHeight="1" x14ac:dyDescent="0.2"/>
    <row r="154" s="8" customFormat="1" ht="9.75" customHeight="1" x14ac:dyDescent="0.2"/>
    <row r="155" s="8" customFormat="1" ht="9.75" customHeight="1" x14ac:dyDescent="0.2"/>
    <row r="156" s="8" customFormat="1" ht="9.75" customHeight="1" x14ac:dyDescent="0.2"/>
    <row r="157" s="8" customFormat="1" ht="9.75" customHeight="1" x14ac:dyDescent="0.2"/>
    <row r="158" s="8" customFormat="1" ht="9.75" customHeight="1" x14ac:dyDescent="0.2"/>
    <row r="159" s="8" customFormat="1" ht="9.75" customHeight="1" x14ac:dyDescent="0.2"/>
    <row r="160" s="8" customFormat="1" ht="9.75" customHeight="1" x14ac:dyDescent="0.2"/>
    <row r="161" s="8" customFormat="1" ht="9.75" customHeight="1" x14ac:dyDescent="0.2"/>
    <row r="162" s="8" customFormat="1" ht="9.75" customHeight="1" x14ac:dyDescent="0.2"/>
    <row r="163" s="8" customFormat="1" ht="9.75" customHeight="1" x14ac:dyDescent="0.2"/>
    <row r="164" s="8" customFormat="1" ht="9.75" customHeight="1" x14ac:dyDescent="0.2"/>
    <row r="165" s="8" customFormat="1" ht="9.75" customHeight="1" x14ac:dyDescent="0.2"/>
    <row r="166" s="8" customFormat="1" ht="9.75" customHeight="1" x14ac:dyDescent="0.2"/>
    <row r="167" s="8" customFormat="1" ht="9.75" customHeight="1" x14ac:dyDescent="0.2"/>
    <row r="168" s="8" customFormat="1" ht="9.75" customHeight="1" x14ac:dyDescent="0.2"/>
    <row r="169" s="8" customFormat="1" ht="9.75" customHeight="1" x14ac:dyDescent="0.2"/>
    <row r="170" s="8" customFormat="1" ht="9.75" customHeight="1" x14ac:dyDescent="0.2"/>
    <row r="171" s="8" customFormat="1" ht="9.75" customHeight="1" x14ac:dyDescent="0.2"/>
    <row r="172" s="8" customFormat="1" ht="9.75" customHeight="1" x14ac:dyDescent="0.2"/>
    <row r="173" s="8" customFormat="1" ht="9.75" customHeight="1" x14ac:dyDescent="0.2"/>
    <row r="174" s="8" customFormat="1" ht="9.75" customHeight="1" x14ac:dyDescent="0.2"/>
    <row r="175" s="8" customFormat="1" ht="9.75" customHeight="1" x14ac:dyDescent="0.2"/>
    <row r="176" s="8" customFormat="1" ht="9.75" customHeight="1" x14ac:dyDescent="0.2"/>
    <row r="177" s="8" customFormat="1" ht="9.75" customHeight="1" x14ac:dyDescent="0.2"/>
    <row r="178" s="8" customFormat="1" ht="9.75" customHeight="1" x14ac:dyDescent="0.2"/>
    <row r="179" s="8" customFormat="1" ht="9.75" customHeight="1" x14ac:dyDescent="0.2"/>
    <row r="180" s="8" customFormat="1" ht="9.75" customHeight="1" x14ac:dyDescent="0.2"/>
    <row r="181" s="8" customFormat="1" ht="9.75" customHeight="1" x14ac:dyDescent="0.2"/>
    <row r="182" s="8" customFormat="1" ht="9.75" customHeight="1" x14ac:dyDescent="0.2"/>
    <row r="183" s="8" customFormat="1" ht="9.75" customHeight="1" x14ac:dyDescent="0.2"/>
    <row r="184" s="8" customFormat="1" ht="9.75" customHeight="1" x14ac:dyDescent="0.2"/>
    <row r="185" s="8" customFormat="1" ht="9.75" customHeight="1" x14ac:dyDescent="0.2"/>
    <row r="186" s="8" customFormat="1" ht="9.75" customHeight="1" x14ac:dyDescent="0.2"/>
    <row r="187" s="8" customFormat="1" ht="9.75" customHeight="1" x14ac:dyDescent="0.2"/>
    <row r="188" s="8" customFormat="1" ht="9.75" customHeight="1" x14ac:dyDescent="0.2"/>
    <row r="189" s="8" customFormat="1" ht="9.75" customHeight="1" x14ac:dyDescent="0.2"/>
    <row r="190" s="8" customFormat="1" ht="9.75" customHeight="1" x14ac:dyDescent="0.2"/>
    <row r="191" s="8" customFormat="1" ht="9.75" customHeight="1" x14ac:dyDescent="0.2"/>
    <row r="192" s="8" customFormat="1" ht="9.75" customHeight="1" x14ac:dyDescent="0.2"/>
    <row r="193" s="8" customFormat="1" ht="9.75" customHeight="1" x14ac:dyDescent="0.2"/>
    <row r="194" s="8" customFormat="1" ht="9.75" customHeight="1" x14ac:dyDescent="0.2"/>
    <row r="195" s="8" customFormat="1" ht="9.75" customHeight="1" x14ac:dyDescent="0.2"/>
    <row r="196" s="8" customFormat="1" ht="9.75" customHeight="1" x14ac:dyDescent="0.2"/>
    <row r="197" s="8" customFormat="1" ht="9.75" customHeight="1" x14ac:dyDescent="0.2"/>
    <row r="198" s="8" customFormat="1" ht="9.75" customHeight="1" x14ac:dyDescent="0.2"/>
    <row r="199" s="8" customFormat="1" ht="9.75" customHeight="1" x14ac:dyDescent="0.2"/>
    <row r="200" s="8" customFormat="1" ht="9.75" customHeight="1" x14ac:dyDescent="0.2"/>
    <row r="201" s="8" customFormat="1" ht="9.75" customHeight="1" x14ac:dyDescent="0.2"/>
    <row r="202" s="8" customFormat="1" ht="9.75" customHeight="1" x14ac:dyDescent="0.2"/>
    <row r="203" s="8" customFormat="1" ht="9.75" customHeight="1" x14ac:dyDescent="0.2"/>
    <row r="204" s="8" customFormat="1" ht="9.75" customHeight="1" x14ac:dyDescent="0.2"/>
    <row r="205" s="8" customFormat="1" ht="9.75" customHeight="1" x14ac:dyDescent="0.2"/>
    <row r="206" s="8" customFormat="1" ht="9.75" customHeight="1" x14ac:dyDescent="0.2"/>
    <row r="207" s="8" customFormat="1" ht="9.75" customHeight="1" x14ac:dyDescent="0.2"/>
    <row r="208" s="8" customFormat="1" ht="9.75" customHeight="1" x14ac:dyDescent="0.2"/>
    <row r="209" s="8" customFormat="1" ht="9.75" customHeight="1" x14ac:dyDescent="0.2"/>
    <row r="210" s="8" customFormat="1" ht="9.75" customHeight="1" x14ac:dyDescent="0.2"/>
    <row r="211" s="8" customFormat="1" ht="9.75" customHeight="1" x14ac:dyDescent="0.2"/>
    <row r="212" customFormat="1" ht="9.75" customHeight="1" x14ac:dyDescent="0.2"/>
    <row r="213" customFormat="1" ht="9.75" customHeight="1" x14ac:dyDescent="0.2"/>
    <row r="214" customFormat="1" ht="9.75" customHeight="1" x14ac:dyDescent="0.2"/>
    <row r="215" customFormat="1" ht="9.75" customHeight="1" x14ac:dyDescent="0.2"/>
    <row r="216" customFormat="1" ht="9.75" customHeight="1" x14ac:dyDescent="0.2"/>
    <row r="217" customFormat="1" ht="9.75" customHeight="1" x14ac:dyDescent="0.2"/>
    <row r="218" customFormat="1" ht="9.75" customHeight="1" x14ac:dyDescent="0.2"/>
    <row r="219" customFormat="1" ht="9.75" customHeight="1" x14ac:dyDescent="0.2"/>
    <row r="220" customFormat="1" ht="9.75" customHeight="1" x14ac:dyDescent="0.2"/>
    <row r="221" customFormat="1" ht="9.75" customHeight="1" x14ac:dyDescent="0.2"/>
    <row r="222" customFormat="1" ht="9.75" customHeight="1" x14ac:dyDescent="0.2"/>
    <row r="223" customFormat="1" ht="9.75" customHeight="1" x14ac:dyDescent="0.2"/>
    <row r="224" customFormat="1" ht="9.75" customHeight="1" x14ac:dyDescent="0.2"/>
    <row r="225" customFormat="1" ht="9.75" customHeight="1" x14ac:dyDescent="0.2"/>
    <row r="226" customFormat="1" ht="9.75" customHeight="1" x14ac:dyDescent="0.2"/>
    <row r="227" customFormat="1" ht="9.75" customHeight="1" x14ac:dyDescent="0.2"/>
    <row r="228" customFormat="1" ht="9.75" customHeight="1" x14ac:dyDescent="0.2"/>
    <row r="229" customFormat="1" ht="9.75" customHeight="1" x14ac:dyDescent="0.2"/>
    <row r="230" customFormat="1" ht="9.75" customHeight="1" x14ac:dyDescent="0.2"/>
    <row r="231" customFormat="1" ht="9.75" customHeight="1" x14ac:dyDescent="0.2"/>
    <row r="232" customFormat="1" ht="9.75" customHeight="1" x14ac:dyDescent="0.2"/>
    <row r="233" customFormat="1" ht="9.75" customHeight="1" x14ac:dyDescent="0.2"/>
    <row r="234" customFormat="1" ht="9.75" customHeight="1" x14ac:dyDescent="0.2"/>
    <row r="235" customFormat="1" ht="9.75" customHeight="1" x14ac:dyDescent="0.2"/>
    <row r="236" customFormat="1" ht="9.75" customHeight="1" x14ac:dyDescent="0.2"/>
    <row r="237" customFormat="1" ht="9.75" customHeight="1" x14ac:dyDescent="0.2"/>
    <row r="238" customFormat="1" ht="9.75" customHeight="1" x14ac:dyDescent="0.2"/>
    <row r="239" customFormat="1" ht="9.75" customHeight="1" x14ac:dyDescent="0.2"/>
    <row r="240" customFormat="1" ht="9.75" customHeight="1" x14ac:dyDescent="0.2"/>
    <row r="241" customFormat="1" ht="9.75" customHeight="1" x14ac:dyDescent="0.2"/>
    <row r="242" customFormat="1" ht="9.75" customHeight="1" x14ac:dyDescent="0.2"/>
    <row r="243" customFormat="1" ht="9.75" customHeight="1" x14ac:dyDescent="0.2"/>
    <row r="244" customFormat="1" ht="9.75" customHeight="1" x14ac:dyDescent="0.2"/>
    <row r="245" customFormat="1" ht="9.75" customHeight="1" x14ac:dyDescent="0.2"/>
    <row r="246" customFormat="1" ht="9.75" customHeight="1" x14ac:dyDescent="0.2"/>
    <row r="247" customFormat="1" ht="9.75" customHeight="1" x14ac:dyDescent="0.2"/>
    <row r="248" customFormat="1" ht="9.75" customHeight="1" x14ac:dyDescent="0.2"/>
    <row r="249" customFormat="1" ht="9.75" customHeight="1" x14ac:dyDescent="0.2"/>
    <row r="250" customFormat="1" ht="9.75" customHeight="1" x14ac:dyDescent="0.2"/>
    <row r="251" customFormat="1" ht="9.75" customHeight="1" x14ac:dyDescent="0.2"/>
    <row r="252" customFormat="1" ht="9.75" customHeight="1" x14ac:dyDescent="0.2"/>
    <row r="253" customFormat="1" ht="9.75" customHeight="1" x14ac:dyDescent="0.2"/>
    <row r="254" customFormat="1" ht="9.75" customHeight="1" x14ac:dyDescent="0.2"/>
    <row r="255" customFormat="1" ht="9.75" customHeight="1" x14ac:dyDescent="0.2"/>
    <row r="256" customFormat="1" ht="9.75" customHeight="1" x14ac:dyDescent="0.2"/>
    <row r="257" customFormat="1" ht="9.75" customHeight="1" x14ac:dyDescent="0.2"/>
    <row r="258" customFormat="1" ht="9.75" customHeight="1" x14ac:dyDescent="0.2"/>
    <row r="259" customFormat="1" ht="9.75" customHeight="1" x14ac:dyDescent="0.2"/>
    <row r="260" customFormat="1" ht="9.75" customHeight="1" x14ac:dyDescent="0.2"/>
    <row r="261" customFormat="1" ht="9.75" customHeight="1" x14ac:dyDescent="0.2"/>
    <row r="262" customFormat="1" ht="9.75" customHeight="1" x14ac:dyDescent="0.2"/>
    <row r="263" customFormat="1" ht="9.75" customHeight="1" x14ac:dyDescent="0.2"/>
    <row r="264" customFormat="1" ht="9.75" customHeight="1" x14ac:dyDescent="0.2"/>
    <row r="265" customFormat="1" ht="9.75" customHeight="1" x14ac:dyDescent="0.2"/>
    <row r="266" customFormat="1" ht="9.75" customHeight="1" x14ac:dyDescent="0.2"/>
    <row r="267" customFormat="1" ht="9.75" customHeight="1" x14ac:dyDescent="0.2"/>
    <row r="268" customFormat="1" ht="9.75" customHeight="1" x14ac:dyDescent="0.2"/>
    <row r="269" customFormat="1" ht="9.75" customHeight="1" x14ac:dyDescent="0.2"/>
    <row r="270" customFormat="1" ht="9.75" customHeight="1" x14ac:dyDescent="0.2"/>
    <row r="271" customFormat="1" ht="9.75" customHeight="1" x14ac:dyDescent="0.2"/>
    <row r="272" customFormat="1" ht="9.75" customHeight="1" x14ac:dyDescent="0.2"/>
    <row r="273" customFormat="1" ht="9.75" customHeight="1" x14ac:dyDescent="0.2"/>
    <row r="274" customFormat="1" ht="9.75" customHeight="1" x14ac:dyDescent="0.2"/>
    <row r="275" customFormat="1" ht="9.75" customHeight="1" x14ac:dyDescent="0.2"/>
    <row r="276" customFormat="1" ht="9.75" customHeight="1" x14ac:dyDescent="0.2"/>
    <row r="277" customFormat="1" ht="9.75" customHeight="1" x14ac:dyDescent="0.2"/>
    <row r="278" customFormat="1" ht="9.75" customHeight="1" x14ac:dyDescent="0.2"/>
    <row r="279" customFormat="1" ht="9.75" customHeight="1" x14ac:dyDescent="0.2"/>
    <row r="280" customFormat="1" ht="9.75" customHeight="1" x14ac:dyDescent="0.2"/>
    <row r="281" customFormat="1" ht="9.75" customHeight="1" x14ac:dyDescent="0.2"/>
    <row r="282" customFormat="1" ht="9.75" customHeight="1" x14ac:dyDescent="0.2"/>
    <row r="283" customFormat="1" ht="9.75" customHeight="1" x14ac:dyDescent="0.2"/>
    <row r="284" customFormat="1" ht="9.75" customHeight="1" x14ac:dyDescent="0.2"/>
    <row r="285" customFormat="1" ht="9.75" customHeight="1" x14ac:dyDescent="0.2"/>
    <row r="286" customFormat="1" ht="9.75" customHeight="1" x14ac:dyDescent="0.2"/>
    <row r="287" customFormat="1" ht="9.75" customHeight="1" x14ac:dyDescent="0.2"/>
    <row r="288" customFormat="1" ht="9.75" customHeight="1" x14ac:dyDescent="0.2"/>
    <row r="289" customFormat="1" ht="9.75" customHeight="1" x14ac:dyDescent="0.2"/>
    <row r="290" customFormat="1" ht="9.75" customHeight="1" x14ac:dyDescent="0.2"/>
    <row r="291" customFormat="1" ht="9.75" customHeight="1" x14ac:dyDescent="0.2"/>
    <row r="292" customFormat="1" ht="9.75" customHeight="1" x14ac:dyDescent="0.2"/>
    <row r="293" customFormat="1" ht="9.75" customHeight="1" x14ac:dyDescent="0.2"/>
    <row r="294" customFormat="1" ht="9.75" customHeight="1" x14ac:dyDescent="0.2"/>
    <row r="295" customFormat="1" ht="9.75" customHeight="1" x14ac:dyDescent="0.2"/>
    <row r="296" customFormat="1" ht="9.75" customHeight="1" x14ac:dyDescent="0.2"/>
    <row r="297" customFormat="1" ht="9.75" customHeight="1" x14ac:dyDescent="0.2"/>
    <row r="298" customFormat="1" ht="9.75" customHeight="1" x14ac:dyDescent="0.2"/>
    <row r="299" customFormat="1" ht="9.75" customHeight="1" x14ac:dyDescent="0.2"/>
    <row r="300" customFormat="1" ht="9.75" customHeight="1" x14ac:dyDescent="0.2"/>
    <row r="301" customFormat="1" ht="9.75" customHeight="1" x14ac:dyDescent="0.2"/>
    <row r="302" customFormat="1" ht="9.75" customHeight="1" x14ac:dyDescent="0.2"/>
    <row r="303" customFormat="1" ht="9.75" customHeight="1" x14ac:dyDescent="0.2"/>
    <row r="304" customFormat="1" ht="9.75" customHeight="1" x14ac:dyDescent="0.2"/>
    <row r="305" customFormat="1" ht="9.75" customHeight="1" x14ac:dyDescent="0.2"/>
    <row r="306" customFormat="1" ht="9.75" customHeight="1" x14ac:dyDescent="0.2"/>
    <row r="307" customFormat="1" ht="9.75" customHeight="1" x14ac:dyDescent="0.2"/>
    <row r="308" customFormat="1" ht="9.75" customHeight="1" x14ac:dyDescent="0.2"/>
    <row r="309" customFormat="1" ht="9.75" customHeight="1" x14ac:dyDescent="0.2"/>
    <row r="310" customFormat="1" ht="9.75" customHeight="1" x14ac:dyDescent="0.2"/>
    <row r="311" customFormat="1" ht="9.75" customHeight="1" x14ac:dyDescent="0.2"/>
    <row r="312" customFormat="1" ht="9.75" customHeight="1" x14ac:dyDescent="0.2"/>
    <row r="313" customFormat="1" ht="9.75" customHeight="1" x14ac:dyDescent="0.2"/>
    <row r="314" customFormat="1" ht="9.75" customHeight="1" x14ac:dyDescent="0.2"/>
    <row r="315" customFormat="1" ht="9.75" customHeight="1" x14ac:dyDescent="0.2"/>
    <row r="316" customFormat="1" ht="9.75" customHeight="1" x14ac:dyDescent="0.2"/>
    <row r="317" customFormat="1" ht="9.75" customHeight="1" x14ac:dyDescent="0.2"/>
    <row r="318" customFormat="1" ht="9.75" customHeight="1" x14ac:dyDescent="0.2"/>
    <row r="319" customFormat="1" ht="9.75" customHeight="1" x14ac:dyDescent="0.2"/>
    <row r="320" customFormat="1" ht="9.75" customHeight="1" x14ac:dyDescent="0.2"/>
    <row r="321" customFormat="1" ht="9.75" customHeight="1" x14ac:dyDescent="0.2"/>
    <row r="322" customFormat="1" ht="9.75" customHeight="1" x14ac:dyDescent="0.2"/>
    <row r="323" customFormat="1" ht="9.75" customHeight="1" x14ac:dyDescent="0.2"/>
    <row r="324" customFormat="1" ht="9.75" customHeight="1" x14ac:dyDescent="0.2"/>
    <row r="325" customFormat="1" ht="9.75" customHeight="1" x14ac:dyDescent="0.2"/>
    <row r="326" customFormat="1" ht="9.75" customHeight="1" x14ac:dyDescent="0.2"/>
    <row r="327" customFormat="1" ht="9.75" customHeight="1" x14ac:dyDescent="0.2"/>
    <row r="328" customFormat="1" ht="9.75" customHeight="1" x14ac:dyDescent="0.2"/>
    <row r="329" customFormat="1" ht="9.75" customHeight="1" x14ac:dyDescent="0.2"/>
    <row r="330" customFormat="1" ht="9.75" customHeight="1" x14ac:dyDescent="0.2"/>
    <row r="331" customFormat="1" ht="9.75" customHeight="1" x14ac:dyDescent="0.2"/>
    <row r="332" customFormat="1" ht="9.75" customHeight="1" x14ac:dyDescent="0.2"/>
    <row r="333" customFormat="1" ht="9.75" customHeight="1" x14ac:dyDescent="0.2"/>
    <row r="334" customFormat="1" ht="9.75" customHeight="1" x14ac:dyDescent="0.2"/>
    <row r="335" customFormat="1" ht="9.75" customHeight="1" x14ac:dyDescent="0.2"/>
    <row r="336" customFormat="1" ht="9.75" customHeight="1" x14ac:dyDescent="0.2"/>
    <row r="337" customFormat="1" ht="9.75" customHeight="1" x14ac:dyDescent="0.2"/>
    <row r="338" customFormat="1" ht="9.75" customHeight="1" x14ac:dyDescent="0.2"/>
    <row r="339" customFormat="1" ht="9.75" customHeight="1" x14ac:dyDescent="0.2"/>
    <row r="340" customFormat="1" ht="9.75" customHeight="1" x14ac:dyDescent="0.2"/>
    <row r="341" customFormat="1" ht="9.75" customHeight="1" x14ac:dyDescent="0.2"/>
    <row r="342" customFormat="1" ht="9.75" customHeight="1" x14ac:dyDescent="0.2"/>
    <row r="343" customFormat="1" ht="9.75" customHeight="1" x14ac:dyDescent="0.2"/>
    <row r="344" customFormat="1" ht="9.75" customHeight="1" x14ac:dyDescent="0.2"/>
    <row r="345" customFormat="1" ht="9.75" customHeight="1" x14ac:dyDescent="0.2"/>
    <row r="346" customFormat="1" ht="9.75" customHeight="1" x14ac:dyDescent="0.2"/>
    <row r="347" customFormat="1" ht="9.75" customHeight="1" x14ac:dyDescent="0.2"/>
    <row r="348" customFormat="1" ht="9.75" customHeight="1" x14ac:dyDescent="0.2"/>
    <row r="349" customFormat="1" ht="9.75" customHeight="1" x14ac:dyDescent="0.2"/>
    <row r="350" customFormat="1" ht="9.75" customHeight="1" x14ac:dyDescent="0.2"/>
    <row r="351" customFormat="1" ht="9.75" customHeight="1" x14ac:dyDescent="0.2"/>
    <row r="352" customFormat="1" ht="9.75" customHeight="1" x14ac:dyDescent="0.2"/>
    <row r="353" customFormat="1" ht="9.75" customHeight="1" x14ac:dyDescent="0.2"/>
    <row r="354" customFormat="1" ht="9.75" customHeight="1" x14ac:dyDescent="0.2"/>
    <row r="355" customFormat="1" ht="9.75" customHeight="1" x14ac:dyDescent="0.2"/>
    <row r="356" customFormat="1" ht="9.75" customHeight="1" x14ac:dyDescent="0.2"/>
    <row r="357" customFormat="1" ht="9.75" customHeight="1" x14ac:dyDescent="0.2"/>
    <row r="358" customFormat="1" ht="9.75" customHeight="1" x14ac:dyDescent="0.2"/>
    <row r="359" customFormat="1" ht="9.75" customHeight="1" x14ac:dyDescent="0.2"/>
    <row r="360" customFormat="1" ht="9.75" customHeight="1" x14ac:dyDescent="0.2"/>
    <row r="361" customFormat="1" ht="9.75" customHeight="1" x14ac:dyDescent="0.2"/>
    <row r="362" customFormat="1" ht="9.75" customHeight="1" x14ac:dyDescent="0.2"/>
    <row r="363" customFormat="1" ht="9.75" customHeight="1" x14ac:dyDescent="0.2"/>
    <row r="364" customFormat="1" ht="9.75" customHeight="1" x14ac:dyDescent="0.2"/>
    <row r="365" customFormat="1" ht="9.75" customHeight="1" x14ac:dyDescent="0.2"/>
    <row r="366" customFormat="1" ht="9.75" customHeight="1" x14ac:dyDescent="0.2"/>
    <row r="367" customFormat="1" ht="9.75" customHeight="1" x14ac:dyDescent="0.2"/>
    <row r="368" customFormat="1" ht="9.75" customHeight="1" x14ac:dyDescent="0.2"/>
    <row r="369" customFormat="1" ht="9.75" customHeight="1" x14ac:dyDescent="0.2"/>
    <row r="370" customFormat="1" ht="9.75" customHeight="1" x14ac:dyDescent="0.2"/>
    <row r="371" customFormat="1" ht="9.75" customHeight="1" x14ac:dyDescent="0.2"/>
    <row r="372" customFormat="1" ht="9.75" customHeight="1" x14ac:dyDescent="0.2"/>
    <row r="373" customFormat="1" ht="9.75" customHeight="1" x14ac:dyDescent="0.2"/>
    <row r="374" customFormat="1" ht="9.75" customHeight="1" x14ac:dyDescent="0.2"/>
    <row r="375" customFormat="1" ht="9.75" customHeight="1" x14ac:dyDescent="0.2"/>
    <row r="376" customFormat="1" ht="9.75" customHeight="1" x14ac:dyDescent="0.2"/>
    <row r="377" customFormat="1" ht="9.75" customHeight="1" x14ac:dyDescent="0.2"/>
    <row r="378" customFormat="1" ht="9.75" customHeight="1" x14ac:dyDescent="0.2"/>
    <row r="379" customFormat="1" ht="9.75" customHeight="1" x14ac:dyDescent="0.2"/>
    <row r="380" customFormat="1" ht="9.75" customHeight="1" x14ac:dyDescent="0.2"/>
    <row r="381" customFormat="1" ht="9.75" customHeight="1" x14ac:dyDescent="0.2"/>
    <row r="382" customFormat="1" ht="9.75" customHeight="1" x14ac:dyDescent="0.2"/>
    <row r="383" customFormat="1" ht="9.75" customHeight="1" x14ac:dyDescent="0.2"/>
    <row r="384" customFormat="1" ht="9.75" customHeight="1" x14ac:dyDescent="0.2"/>
    <row r="385" customFormat="1" ht="9.75" customHeight="1" x14ac:dyDescent="0.2"/>
    <row r="386" customFormat="1" ht="9.75" customHeight="1" x14ac:dyDescent="0.2"/>
    <row r="387" customFormat="1" ht="9.75" customHeight="1" x14ac:dyDescent="0.2"/>
    <row r="388" customFormat="1" ht="9.75" customHeight="1" x14ac:dyDescent="0.2"/>
    <row r="389" customFormat="1" ht="9.75" customHeight="1" x14ac:dyDescent="0.2"/>
    <row r="390" customFormat="1" ht="9.75" customHeight="1" x14ac:dyDescent="0.2"/>
    <row r="391" customFormat="1" ht="9.75" customHeight="1" x14ac:dyDescent="0.2"/>
    <row r="392" customFormat="1" ht="9.75" customHeight="1" x14ac:dyDescent="0.2"/>
    <row r="393" customFormat="1" ht="9.75" customHeight="1" x14ac:dyDescent="0.2"/>
    <row r="394" customFormat="1" ht="9.75" customHeight="1" x14ac:dyDescent="0.2"/>
    <row r="395" customFormat="1" ht="9.75" customHeight="1" x14ac:dyDescent="0.2"/>
    <row r="396" customFormat="1" ht="9.75" customHeight="1" x14ac:dyDescent="0.2"/>
    <row r="397" customFormat="1" ht="9.75" customHeight="1" x14ac:dyDescent="0.2"/>
    <row r="398" customFormat="1" ht="9.75" customHeight="1" x14ac:dyDescent="0.2"/>
    <row r="399" customFormat="1" ht="9.75" customHeight="1" x14ac:dyDescent="0.2"/>
    <row r="400" customFormat="1" ht="9.75" customHeight="1" x14ac:dyDescent="0.2"/>
    <row r="401" customFormat="1" ht="9.75" customHeight="1" x14ac:dyDescent="0.2"/>
    <row r="402" customFormat="1" ht="9.75" customHeight="1" x14ac:dyDescent="0.2"/>
    <row r="403" customFormat="1" ht="9.75" customHeight="1" x14ac:dyDescent="0.2"/>
    <row r="404" customFormat="1" ht="9.75" customHeight="1" x14ac:dyDescent="0.2"/>
    <row r="405" customFormat="1" ht="9.75" customHeight="1" x14ac:dyDescent="0.2"/>
    <row r="406" customFormat="1" ht="9.75" customHeight="1" x14ac:dyDescent="0.2"/>
    <row r="407" customFormat="1" ht="9.75" customHeight="1" x14ac:dyDescent="0.2"/>
    <row r="408" customFormat="1" ht="9.75" customHeight="1" x14ac:dyDescent="0.2"/>
    <row r="409" customFormat="1" ht="9.75" customHeight="1" x14ac:dyDescent="0.2"/>
    <row r="410" customFormat="1" ht="9.75" customHeight="1" x14ac:dyDescent="0.2"/>
    <row r="411" customFormat="1" ht="9.75" customHeight="1" x14ac:dyDescent="0.2"/>
    <row r="412" customFormat="1" ht="9.75" customHeight="1" x14ac:dyDescent="0.2"/>
    <row r="413" customFormat="1" ht="9.75" customHeight="1" x14ac:dyDescent="0.2"/>
    <row r="414" customFormat="1" ht="9.75" customHeight="1" x14ac:dyDescent="0.2"/>
    <row r="415" customFormat="1" ht="9.75" customHeight="1" x14ac:dyDescent="0.2"/>
    <row r="416" customFormat="1" ht="9.75" customHeight="1" x14ac:dyDescent="0.2"/>
    <row r="417" customFormat="1" ht="9.75" customHeight="1" x14ac:dyDescent="0.2"/>
    <row r="418" customFormat="1" ht="9.75" customHeight="1" x14ac:dyDescent="0.2"/>
    <row r="419" customFormat="1" ht="9.75" customHeight="1" x14ac:dyDescent="0.2"/>
    <row r="420" customFormat="1" ht="9.75" customHeight="1" x14ac:dyDescent="0.2"/>
    <row r="421" customFormat="1" ht="9.75" customHeight="1" x14ac:dyDescent="0.2"/>
    <row r="422" customFormat="1" ht="9.75" customHeight="1" x14ac:dyDescent="0.2"/>
    <row r="423" customFormat="1" ht="9.75" customHeight="1" x14ac:dyDescent="0.2"/>
    <row r="424" customFormat="1" ht="9.75" customHeight="1" x14ac:dyDescent="0.2"/>
    <row r="425" customFormat="1" ht="9.75" customHeight="1" x14ac:dyDescent="0.2"/>
    <row r="426" customFormat="1" ht="9.75" customHeight="1" x14ac:dyDescent="0.2"/>
    <row r="427" customFormat="1" ht="9.75" customHeight="1" x14ac:dyDescent="0.2"/>
    <row r="428" customFormat="1" ht="9.75" customHeight="1" x14ac:dyDescent="0.2"/>
    <row r="429" customFormat="1" ht="9.75" customHeight="1" x14ac:dyDescent="0.2"/>
    <row r="430" customFormat="1" ht="9.75" customHeight="1" x14ac:dyDescent="0.2"/>
    <row r="431" customFormat="1" ht="9.75" customHeight="1" x14ac:dyDescent="0.2"/>
    <row r="432" customFormat="1" ht="9.75" customHeight="1" x14ac:dyDescent="0.2"/>
    <row r="433" customFormat="1" ht="9.75" customHeight="1" x14ac:dyDescent="0.2"/>
    <row r="434" customFormat="1" ht="9.75" customHeight="1" x14ac:dyDescent="0.2"/>
    <row r="435" customFormat="1" ht="9.75" customHeight="1" x14ac:dyDescent="0.2"/>
    <row r="436" customFormat="1" ht="9.75" customHeight="1" x14ac:dyDescent="0.2"/>
    <row r="437" customFormat="1" ht="9.75" customHeight="1" x14ac:dyDescent="0.2"/>
    <row r="438" customFormat="1" ht="9.75" customHeight="1" x14ac:dyDescent="0.2"/>
    <row r="439" customFormat="1" ht="9.75" customHeight="1" x14ac:dyDescent="0.2"/>
    <row r="440" customFormat="1" ht="9.75" customHeight="1" x14ac:dyDescent="0.2"/>
    <row r="441" customFormat="1" ht="9.75" customHeight="1" x14ac:dyDescent="0.2"/>
    <row r="442" customFormat="1" ht="9.75" customHeight="1" x14ac:dyDescent="0.2"/>
    <row r="443" customFormat="1" ht="9.75" customHeight="1" x14ac:dyDescent="0.2"/>
    <row r="444" customFormat="1" ht="9.75" customHeight="1" x14ac:dyDescent="0.2"/>
    <row r="445" customFormat="1" ht="9.75" customHeight="1" x14ac:dyDescent="0.2"/>
    <row r="446" customFormat="1" ht="9.75" customHeight="1" x14ac:dyDescent="0.2"/>
    <row r="447" customFormat="1" ht="9.75" customHeight="1" x14ac:dyDescent="0.2"/>
    <row r="448" customFormat="1" ht="9.75" customHeight="1" x14ac:dyDescent="0.2"/>
    <row r="449" customFormat="1" ht="9.75" customHeight="1" x14ac:dyDescent="0.2"/>
    <row r="450" customFormat="1" ht="9.75" customHeight="1" x14ac:dyDescent="0.2"/>
    <row r="451" customFormat="1" ht="9.75" customHeight="1" x14ac:dyDescent="0.2"/>
    <row r="452" customFormat="1" ht="9.75" customHeight="1" x14ac:dyDescent="0.2"/>
    <row r="453" customFormat="1" ht="9.75" customHeight="1" x14ac:dyDescent="0.2"/>
    <row r="454" customFormat="1" ht="9.75" customHeight="1" x14ac:dyDescent="0.2"/>
    <row r="455" customFormat="1" ht="9.75" customHeight="1" x14ac:dyDescent="0.2"/>
    <row r="456" customFormat="1" ht="9.75" customHeight="1" x14ac:dyDescent="0.2"/>
    <row r="457" customFormat="1" ht="9.75" customHeight="1" x14ac:dyDescent="0.2"/>
    <row r="458" customFormat="1" ht="9.75" customHeight="1" x14ac:dyDescent="0.2"/>
    <row r="459" customFormat="1" ht="9.75" customHeight="1" x14ac:dyDescent="0.2"/>
    <row r="460" customFormat="1" ht="9.75" customHeight="1" x14ac:dyDescent="0.2"/>
    <row r="461" customFormat="1" ht="9.75" customHeight="1" x14ac:dyDescent="0.2"/>
    <row r="462" customFormat="1" ht="9.75" customHeight="1" x14ac:dyDescent="0.2"/>
    <row r="463" customFormat="1" ht="9.75" customHeight="1" x14ac:dyDescent="0.2"/>
    <row r="464" customFormat="1" ht="9.75" customHeight="1" x14ac:dyDescent="0.2"/>
    <row r="465" customFormat="1" ht="9.75" customHeight="1" x14ac:dyDescent="0.2"/>
    <row r="466" customFormat="1" ht="9.75" customHeight="1" x14ac:dyDescent="0.2"/>
    <row r="467" customFormat="1" ht="9.75" customHeight="1" x14ac:dyDescent="0.2"/>
    <row r="468" customFormat="1" ht="9.75" customHeight="1" x14ac:dyDescent="0.2"/>
    <row r="469" customFormat="1" ht="9.75" customHeight="1" x14ac:dyDescent="0.2"/>
    <row r="470" customFormat="1" ht="9.75" customHeight="1" x14ac:dyDescent="0.2"/>
    <row r="471" customFormat="1" ht="9.75" customHeight="1" x14ac:dyDescent="0.2"/>
    <row r="472" customFormat="1" ht="9.75" customHeight="1" x14ac:dyDescent="0.2"/>
    <row r="473" customFormat="1" ht="9.75" customHeight="1" x14ac:dyDescent="0.2"/>
    <row r="474" customFormat="1" ht="9.75" customHeight="1" x14ac:dyDescent="0.2"/>
    <row r="475" customFormat="1" ht="9.75" customHeight="1" x14ac:dyDescent="0.2"/>
    <row r="476" customFormat="1" ht="9.75" customHeight="1" x14ac:dyDescent="0.2"/>
    <row r="477" customFormat="1" ht="9.75" customHeight="1" x14ac:dyDescent="0.2"/>
    <row r="478" customFormat="1" ht="9.75" customHeight="1" x14ac:dyDescent="0.2"/>
    <row r="479" customFormat="1" ht="9.75" customHeight="1" x14ac:dyDescent="0.2"/>
    <row r="480" customFormat="1" ht="9.75" customHeight="1" x14ac:dyDescent="0.2"/>
    <row r="481" customFormat="1" ht="9.75" customHeight="1" x14ac:dyDescent="0.2"/>
    <row r="482" customFormat="1" ht="9.75" customHeight="1" x14ac:dyDescent="0.2"/>
    <row r="483" customFormat="1" ht="9.75" customHeight="1" x14ac:dyDescent="0.2"/>
    <row r="484" customFormat="1" ht="9.75" customHeight="1" x14ac:dyDescent="0.2"/>
    <row r="485" customFormat="1" ht="9.75" customHeight="1" x14ac:dyDescent="0.2"/>
    <row r="486" customFormat="1" ht="9.75" customHeight="1" x14ac:dyDescent="0.2"/>
    <row r="487" customFormat="1" ht="9.75" customHeight="1" x14ac:dyDescent="0.2"/>
    <row r="488" customFormat="1" ht="9.75" customHeight="1" x14ac:dyDescent="0.2"/>
    <row r="489" customFormat="1" ht="9.75" customHeight="1" x14ac:dyDescent="0.2"/>
    <row r="490" customFormat="1" ht="9.75" customHeight="1" x14ac:dyDescent="0.2"/>
    <row r="491" customFormat="1" ht="9.75" customHeight="1" x14ac:dyDescent="0.2"/>
    <row r="492" customFormat="1" ht="9.75" customHeight="1" x14ac:dyDescent="0.2"/>
    <row r="493" customFormat="1" ht="9.75" customHeight="1" x14ac:dyDescent="0.2"/>
    <row r="494" customFormat="1" ht="9.75" customHeight="1" x14ac:dyDescent="0.2"/>
    <row r="495" customFormat="1" ht="9.75" customHeight="1" x14ac:dyDescent="0.2"/>
    <row r="496" customFormat="1" ht="9.75" customHeight="1" x14ac:dyDescent="0.2"/>
    <row r="497" customFormat="1" ht="9.75" customHeight="1" x14ac:dyDescent="0.2"/>
    <row r="498" customFormat="1" ht="9.75" customHeight="1" x14ac:dyDescent="0.2"/>
    <row r="499" customFormat="1" ht="9.75" customHeight="1" x14ac:dyDescent="0.2"/>
    <row r="500" customFormat="1" ht="9.75" customHeight="1" x14ac:dyDescent="0.2"/>
    <row r="501" customFormat="1" ht="9.75" customHeight="1" x14ac:dyDescent="0.2"/>
    <row r="502" customFormat="1" ht="9.75" customHeight="1" x14ac:dyDescent="0.2"/>
    <row r="503" customFormat="1" ht="9.75" customHeight="1" x14ac:dyDescent="0.2"/>
    <row r="504" customFormat="1" ht="9.75" customHeight="1" x14ac:dyDescent="0.2"/>
    <row r="505" customFormat="1" ht="9.75" customHeight="1" x14ac:dyDescent="0.2"/>
    <row r="506" customFormat="1" ht="9.75" customHeight="1" x14ac:dyDescent="0.2"/>
    <row r="507" customFormat="1" ht="9.75" customHeight="1" x14ac:dyDescent="0.2"/>
    <row r="508" customFormat="1" ht="9.75" customHeight="1" x14ac:dyDescent="0.2"/>
    <row r="509" customFormat="1" ht="9.75" customHeight="1" x14ac:dyDescent="0.2"/>
    <row r="510" customFormat="1" ht="9.75" customHeight="1" x14ac:dyDescent="0.2"/>
    <row r="511" customFormat="1" ht="9.75" customHeight="1" x14ac:dyDescent="0.2"/>
    <row r="512" customFormat="1" ht="9.75" customHeight="1" x14ac:dyDescent="0.2"/>
    <row r="513" customFormat="1" ht="9.75" customHeight="1" x14ac:dyDescent="0.2"/>
    <row r="514" customFormat="1" ht="9.75" customHeight="1" x14ac:dyDescent="0.2"/>
    <row r="515" customFormat="1" ht="9.75" customHeight="1" x14ac:dyDescent="0.2"/>
    <row r="516" customFormat="1" ht="9.75" customHeight="1" x14ac:dyDescent="0.2"/>
    <row r="517" customFormat="1" ht="9.75" customHeight="1" x14ac:dyDescent="0.2"/>
    <row r="518" customFormat="1" ht="9.75" customHeight="1" x14ac:dyDescent="0.2"/>
    <row r="519" customFormat="1" ht="9.75" customHeight="1" x14ac:dyDescent="0.2"/>
    <row r="520" customFormat="1" ht="9.75" customHeight="1" x14ac:dyDescent="0.2"/>
    <row r="521" customFormat="1" ht="9.75" customHeight="1" x14ac:dyDescent="0.2"/>
    <row r="522" customFormat="1" ht="9.75" customHeight="1" x14ac:dyDescent="0.2"/>
    <row r="523" customFormat="1" ht="9.75" customHeight="1" x14ac:dyDescent="0.2"/>
    <row r="524" customFormat="1" ht="9.75" customHeight="1" x14ac:dyDescent="0.2"/>
    <row r="525" customFormat="1" ht="9.75" customHeight="1" x14ac:dyDescent="0.2"/>
    <row r="526" customFormat="1" ht="9.75" customHeight="1" x14ac:dyDescent="0.2"/>
    <row r="527" customFormat="1" ht="9.75" customHeight="1" x14ac:dyDescent="0.2"/>
    <row r="528" customFormat="1" ht="9.75" customHeight="1" x14ac:dyDescent="0.2"/>
    <row r="529" customFormat="1" ht="9.75" customHeight="1" x14ac:dyDescent="0.2"/>
    <row r="530" customFormat="1" ht="9.75" customHeight="1" x14ac:dyDescent="0.2"/>
    <row r="531" customFormat="1" ht="9.75" customHeight="1" x14ac:dyDescent="0.2"/>
    <row r="532" customFormat="1" ht="9.75" customHeight="1" x14ac:dyDescent="0.2"/>
    <row r="533" customFormat="1" ht="9.75" customHeight="1" x14ac:dyDescent="0.2"/>
    <row r="534" customFormat="1" ht="9.75" customHeight="1" x14ac:dyDescent="0.2"/>
    <row r="535" customFormat="1" ht="9.75" customHeight="1" x14ac:dyDescent="0.2"/>
    <row r="536" customFormat="1" ht="9.75" customHeight="1" x14ac:dyDescent="0.2"/>
    <row r="537" customFormat="1" ht="9.75" customHeight="1" x14ac:dyDescent="0.2"/>
    <row r="538" customFormat="1" ht="9.75" customHeight="1" x14ac:dyDescent="0.2"/>
    <row r="539" customFormat="1" ht="9.75" customHeight="1" x14ac:dyDescent="0.2"/>
    <row r="540" customFormat="1" ht="9.75" customHeight="1" x14ac:dyDescent="0.2"/>
    <row r="541" customFormat="1" ht="9.75" customHeight="1" x14ac:dyDescent="0.2"/>
    <row r="542" customFormat="1" ht="9.75" customHeight="1" x14ac:dyDescent="0.2"/>
    <row r="543" customFormat="1" ht="9.75" customHeight="1" x14ac:dyDescent="0.2"/>
    <row r="544" customFormat="1" ht="9.75" customHeight="1" x14ac:dyDescent="0.2"/>
    <row r="545" customFormat="1" ht="9.75" customHeight="1" x14ac:dyDescent="0.2"/>
    <row r="546" customFormat="1" ht="9.75" customHeight="1" x14ac:dyDescent="0.2"/>
    <row r="547" customFormat="1" ht="9.75" customHeight="1" x14ac:dyDescent="0.2"/>
    <row r="548" customFormat="1" ht="9.75" customHeight="1" x14ac:dyDescent="0.2"/>
    <row r="549" customFormat="1" ht="9.75" customHeight="1" x14ac:dyDescent="0.2"/>
    <row r="550" customFormat="1" ht="9.75" customHeight="1" x14ac:dyDescent="0.2"/>
    <row r="551" customFormat="1" ht="9.75" customHeight="1" x14ac:dyDescent="0.2"/>
    <row r="552" customFormat="1" ht="9.75" customHeight="1" x14ac:dyDescent="0.2"/>
    <row r="553" customFormat="1" ht="9.75" customHeight="1" x14ac:dyDescent="0.2"/>
    <row r="554" customFormat="1" ht="9.75" customHeight="1" x14ac:dyDescent="0.2"/>
    <row r="555" customFormat="1" ht="9.75" customHeight="1" x14ac:dyDescent="0.2"/>
    <row r="556" customFormat="1" ht="9.75" customHeight="1" x14ac:dyDescent="0.2"/>
    <row r="557" customFormat="1" ht="9.75" customHeight="1" x14ac:dyDescent="0.2"/>
    <row r="558" customFormat="1" ht="9.75" customHeight="1" x14ac:dyDescent="0.2"/>
    <row r="559" customFormat="1" ht="9.75" customHeight="1" x14ac:dyDescent="0.2"/>
    <row r="560" customFormat="1" ht="9.75" customHeight="1" x14ac:dyDescent="0.2"/>
    <row r="561" customFormat="1" ht="9.75" customHeight="1" x14ac:dyDescent="0.2"/>
    <row r="562" customFormat="1" ht="9.75" customHeight="1" x14ac:dyDescent="0.2"/>
    <row r="563" customFormat="1" ht="9.75" customHeight="1" x14ac:dyDescent="0.2"/>
    <row r="564" customFormat="1" ht="9.75" customHeight="1" x14ac:dyDescent="0.2"/>
    <row r="565" customFormat="1" ht="9.75" customHeight="1" x14ac:dyDescent="0.2"/>
    <row r="566" customFormat="1" ht="9.75" customHeight="1" x14ac:dyDescent="0.2"/>
    <row r="567" customFormat="1" ht="9.75" customHeight="1" x14ac:dyDescent="0.2"/>
    <row r="568" customFormat="1" ht="9.75" customHeight="1" x14ac:dyDescent="0.2"/>
    <row r="569" customFormat="1" ht="9.75" customHeight="1" x14ac:dyDescent="0.2"/>
    <row r="570" customFormat="1" ht="9.75" customHeight="1" x14ac:dyDescent="0.2"/>
    <row r="571" customFormat="1" ht="9.75" customHeight="1" x14ac:dyDescent="0.2"/>
    <row r="572" customFormat="1" ht="9.75" customHeight="1" x14ac:dyDescent="0.2"/>
    <row r="573" customFormat="1" ht="9.75" customHeight="1" x14ac:dyDescent="0.2"/>
    <row r="574" customFormat="1" ht="9.75" customHeight="1" x14ac:dyDescent="0.2"/>
    <row r="575" customFormat="1" ht="9.75" customHeight="1" x14ac:dyDescent="0.2"/>
    <row r="576" customFormat="1" ht="9.75" customHeight="1" x14ac:dyDescent="0.2"/>
    <row r="577" customFormat="1" ht="9.75" customHeight="1" x14ac:dyDescent="0.2"/>
    <row r="578" customFormat="1" ht="9.75" customHeight="1" x14ac:dyDescent="0.2"/>
    <row r="579" customFormat="1" ht="9.75" customHeight="1" x14ac:dyDescent="0.2"/>
    <row r="580" customFormat="1" ht="9.75" customHeight="1" x14ac:dyDescent="0.2"/>
    <row r="581" customFormat="1" ht="9.75" customHeight="1" x14ac:dyDescent="0.2"/>
    <row r="582" customFormat="1" ht="9.75" customHeight="1" x14ac:dyDescent="0.2"/>
    <row r="583" customFormat="1" ht="9.75" customHeight="1" x14ac:dyDescent="0.2"/>
    <row r="584" customFormat="1" ht="9.75" customHeight="1" x14ac:dyDescent="0.2"/>
    <row r="585" customFormat="1" ht="9.75" customHeight="1" x14ac:dyDescent="0.2"/>
    <row r="586" customFormat="1" ht="9.75" customHeight="1" x14ac:dyDescent="0.2"/>
    <row r="587" customFormat="1" ht="9.75" customHeight="1" x14ac:dyDescent="0.2"/>
    <row r="588" customFormat="1" ht="9.75" customHeight="1" x14ac:dyDescent="0.2"/>
    <row r="589" customFormat="1" ht="9.75" customHeight="1" x14ac:dyDescent="0.2"/>
    <row r="590" customFormat="1" ht="9.75" customHeight="1" x14ac:dyDescent="0.2"/>
    <row r="591" customFormat="1" ht="9.75" customHeight="1" x14ac:dyDescent="0.2"/>
    <row r="592" customFormat="1" ht="9.75" customHeight="1" x14ac:dyDescent="0.2"/>
    <row r="593" customFormat="1" ht="9.75" customHeight="1" x14ac:dyDescent="0.2"/>
    <row r="594" customFormat="1" ht="9.75" customHeight="1" x14ac:dyDescent="0.2"/>
    <row r="595" customFormat="1" ht="9.75" customHeight="1" x14ac:dyDescent="0.2"/>
    <row r="596" customFormat="1" ht="9.75" customHeight="1" x14ac:dyDescent="0.2"/>
    <row r="597" customFormat="1" ht="9.75" customHeight="1" x14ac:dyDescent="0.2"/>
    <row r="598" customFormat="1" ht="9.75" customHeight="1" x14ac:dyDescent="0.2"/>
    <row r="599" customFormat="1" ht="9.75" customHeight="1" x14ac:dyDescent="0.2"/>
    <row r="600" customFormat="1" ht="9.75" customHeight="1" x14ac:dyDescent="0.2"/>
    <row r="601" customFormat="1" ht="9.75" customHeight="1" x14ac:dyDescent="0.2"/>
    <row r="602" customFormat="1" ht="9.75" customHeight="1" x14ac:dyDescent="0.2"/>
    <row r="603" customFormat="1" ht="9.75" customHeight="1" x14ac:dyDescent="0.2"/>
    <row r="604" customFormat="1" ht="9.75" customHeight="1" x14ac:dyDescent="0.2"/>
    <row r="605" customFormat="1" ht="9.75" customHeight="1" x14ac:dyDescent="0.2"/>
    <row r="606" customFormat="1" ht="9.75" customHeight="1" x14ac:dyDescent="0.2"/>
    <row r="607" customFormat="1" ht="9.75" customHeight="1" x14ac:dyDescent="0.2"/>
    <row r="608" customFormat="1" ht="9.75" customHeight="1" x14ac:dyDescent="0.2"/>
    <row r="609" customFormat="1" ht="9.75" customHeight="1" x14ac:dyDescent="0.2"/>
    <row r="610" customFormat="1" ht="9.75" customHeight="1" x14ac:dyDescent="0.2"/>
    <row r="611" customFormat="1" ht="9.75" customHeight="1" x14ac:dyDescent="0.2"/>
    <row r="612" customFormat="1" ht="9.75" customHeight="1" x14ac:dyDescent="0.2"/>
    <row r="613" customFormat="1" ht="9.75" customHeight="1" x14ac:dyDescent="0.2"/>
    <row r="614" customFormat="1" ht="9.75" customHeight="1" x14ac:dyDescent="0.2"/>
    <row r="615" customFormat="1" ht="9.75" customHeight="1" x14ac:dyDescent="0.2"/>
    <row r="616" customFormat="1" ht="9.75" customHeight="1" x14ac:dyDescent="0.2"/>
    <row r="617" customFormat="1" ht="9.75" customHeight="1" x14ac:dyDescent="0.2"/>
    <row r="618" customFormat="1" ht="9.75" customHeight="1" x14ac:dyDescent="0.2"/>
    <row r="619" customFormat="1" ht="9.75" customHeight="1" x14ac:dyDescent="0.2"/>
    <row r="620" customFormat="1" ht="9.75" customHeight="1" x14ac:dyDescent="0.2"/>
    <row r="621" customFormat="1" ht="9.75" customHeight="1" x14ac:dyDescent="0.2"/>
    <row r="622" customFormat="1" ht="9.75" customHeight="1" x14ac:dyDescent="0.2"/>
    <row r="623" customFormat="1" ht="9.75" customHeight="1" x14ac:dyDescent="0.2"/>
    <row r="624" customFormat="1" ht="9.75" customHeight="1" x14ac:dyDescent="0.2"/>
    <row r="625" customFormat="1" ht="9.75" customHeight="1" x14ac:dyDescent="0.2"/>
    <row r="626" customFormat="1" ht="9.75" customHeight="1" x14ac:dyDescent="0.2"/>
    <row r="627" customFormat="1" ht="9.75" customHeight="1" x14ac:dyDescent="0.2"/>
    <row r="628" customFormat="1" ht="9.75" customHeight="1" x14ac:dyDescent="0.2"/>
    <row r="629" customFormat="1" ht="9.75" customHeight="1" x14ac:dyDescent="0.2"/>
    <row r="630" customFormat="1" ht="9.75" customHeight="1" x14ac:dyDescent="0.2"/>
    <row r="631" customFormat="1" ht="9.75" customHeight="1" x14ac:dyDescent="0.2"/>
    <row r="632" customFormat="1" ht="9.75" customHeight="1" x14ac:dyDescent="0.2"/>
    <row r="633" customFormat="1" ht="9.75" customHeight="1" x14ac:dyDescent="0.2"/>
    <row r="634" customFormat="1" ht="9.75" customHeight="1" x14ac:dyDescent="0.2"/>
    <row r="635" customFormat="1" ht="9.75" customHeight="1" x14ac:dyDescent="0.2"/>
    <row r="636" customFormat="1" ht="9.75" customHeight="1" x14ac:dyDescent="0.2"/>
    <row r="637" customFormat="1" ht="9.75" customHeight="1" x14ac:dyDescent="0.2"/>
    <row r="638" customFormat="1" ht="9.75" customHeight="1" x14ac:dyDescent="0.2"/>
    <row r="639" customFormat="1" ht="9.75" customHeight="1" x14ac:dyDescent="0.2"/>
    <row r="640" customFormat="1" ht="9.75" customHeight="1" x14ac:dyDescent="0.2"/>
    <row r="641" customFormat="1" ht="9.75" customHeight="1" x14ac:dyDescent="0.2"/>
    <row r="642" customFormat="1" ht="9.75" customHeight="1" x14ac:dyDescent="0.2"/>
    <row r="643" customFormat="1" ht="9.75" customHeight="1" x14ac:dyDescent="0.2"/>
    <row r="644" customFormat="1" ht="9.75" customHeight="1" x14ac:dyDescent="0.2"/>
    <row r="645" customFormat="1" ht="9.75" customHeight="1" x14ac:dyDescent="0.2"/>
    <row r="646" customFormat="1" ht="9.75" customHeight="1" x14ac:dyDescent="0.2"/>
    <row r="647" customFormat="1" ht="9.75" customHeight="1" x14ac:dyDescent="0.2"/>
    <row r="648" customFormat="1" ht="9.75" customHeight="1" x14ac:dyDescent="0.2"/>
    <row r="649" customFormat="1" ht="9.75" customHeight="1" x14ac:dyDescent="0.2"/>
    <row r="650" customFormat="1" ht="9.75" customHeight="1" x14ac:dyDescent="0.2"/>
    <row r="651" customFormat="1" ht="9.75" customHeight="1" x14ac:dyDescent="0.2"/>
    <row r="652" customFormat="1" ht="9.75" customHeight="1" x14ac:dyDescent="0.2"/>
    <row r="653" customFormat="1" ht="9.75" customHeight="1" x14ac:dyDescent="0.2"/>
    <row r="654" customFormat="1" ht="9.75" customHeight="1" x14ac:dyDescent="0.2"/>
    <row r="655" customFormat="1" ht="9.75" customHeight="1" x14ac:dyDescent="0.2"/>
    <row r="656" customFormat="1" ht="9.75" customHeight="1" x14ac:dyDescent="0.2"/>
    <row r="657" customFormat="1" ht="9.75" customHeight="1" x14ac:dyDescent="0.2"/>
    <row r="658" customFormat="1" ht="9.75" customHeight="1" x14ac:dyDescent="0.2"/>
    <row r="659" customFormat="1" ht="9.75" customHeight="1" x14ac:dyDescent="0.2"/>
    <row r="660" customFormat="1" ht="9.75" customHeight="1" x14ac:dyDescent="0.2"/>
    <row r="661" customFormat="1" ht="9.75" customHeight="1" x14ac:dyDescent="0.2"/>
    <row r="662" customFormat="1" ht="9.75" customHeight="1" x14ac:dyDescent="0.2"/>
    <row r="663" customFormat="1" ht="9.75" customHeight="1" x14ac:dyDescent="0.2"/>
    <row r="664" customFormat="1" ht="9.75" customHeight="1" x14ac:dyDescent="0.2"/>
    <row r="665" customFormat="1" ht="9.75" customHeight="1" x14ac:dyDescent="0.2"/>
    <row r="666" customFormat="1" ht="9.75" customHeight="1" x14ac:dyDescent="0.2"/>
    <row r="667" customFormat="1" ht="9.75" customHeight="1" x14ac:dyDescent="0.2"/>
    <row r="668" customFormat="1" ht="9.75" customHeight="1" x14ac:dyDescent="0.2"/>
    <row r="669" customFormat="1" ht="9.75" customHeight="1" x14ac:dyDescent="0.2"/>
    <row r="670" customFormat="1" ht="9.75" customHeight="1" x14ac:dyDescent="0.2"/>
    <row r="671" customFormat="1" ht="9.75" customHeight="1" x14ac:dyDescent="0.2"/>
    <row r="672" customFormat="1" ht="9.75" customHeight="1" x14ac:dyDescent="0.2"/>
    <row r="673" customFormat="1" ht="9.75" customHeight="1" x14ac:dyDescent="0.2"/>
    <row r="674" customFormat="1" ht="9.75" customHeight="1" x14ac:dyDescent="0.2"/>
    <row r="675" customFormat="1" ht="9.75" customHeight="1" x14ac:dyDescent="0.2"/>
    <row r="676" customFormat="1" ht="9.75" customHeight="1" x14ac:dyDescent="0.2"/>
    <row r="677" customFormat="1" ht="9.75" customHeight="1" x14ac:dyDescent="0.2"/>
    <row r="678" customFormat="1" ht="9.75" customHeight="1" x14ac:dyDescent="0.2"/>
    <row r="679" customFormat="1" ht="9.75" customHeight="1" x14ac:dyDescent="0.2"/>
    <row r="680" customFormat="1" ht="9.75" customHeight="1" x14ac:dyDescent="0.2"/>
    <row r="681" customFormat="1" ht="9.75" customHeight="1" x14ac:dyDescent="0.2"/>
    <row r="682" customFormat="1" ht="9.75" customHeight="1" x14ac:dyDescent="0.2"/>
    <row r="683" customFormat="1" ht="9.75" customHeight="1" x14ac:dyDescent="0.2"/>
    <row r="684" customFormat="1" ht="9.75" customHeight="1" x14ac:dyDescent="0.2"/>
    <row r="685" customFormat="1" ht="9.75" customHeight="1" x14ac:dyDescent="0.2"/>
    <row r="686" customFormat="1" ht="9.75" customHeight="1" x14ac:dyDescent="0.2"/>
    <row r="687" customFormat="1" ht="9.75" customHeight="1" x14ac:dyDescent="0.2"/>
    <row r="688" customFormat="1" ht="9.75" customHeight="1" x14ac:dyDescent="0.2"/>
    <row r="689" customFormat="1" ht="9.75" customHeight="1" x14ac:dyDescent="0.2"/>
    <row r="690" customFormat="1" ht="9.75" customHeight="1" x14ac:dyDescent="0.2"/>
    <row r="691" customFormat="1" ht="9.75" customHeight="1" x14ac:dyDescent="0.2"/>
    <row r="692" customFormat="1" ht="9.75" customHeight="1" x14ac:dyDescent="0.2"/>
    <row r="693" customFormat="1" ht="9.75" customHeight="1" x14ac:dyDescent="0.2"/>
    <row r="694" customFormat="1" ht="9.75" customHeight="1" x14ac:dyDescent="0.2"/>
    <row r="695" customFormat="1" ht="9.75" customHeight="1" x14ac:dyDescent="0.2"/>
    <row r="696" customFormat="1" ht="9.75" customHeight="1" x14ac:dyDescent="0.2"/>
    <row r="697" customFormat="1" ht="9.75" customHeight="1" x14ac:dyDescent="0.2"/>
    <row r="698" customFormat="1" ht="9.75" customHeight="1" x14ac:dyDescent="0.2"/>
    <row r="699" customFormat="1" ht="9.75" customHeight="1" x14ac:dyDescent="0.2"/>
    <row r="700" customFormat="1" ht="9.75" customHeight="1" x14ac:dyDescent="0.2"/>
    <row r="701" customFormat="1" ht="9.75" customHeight="1" x14ac:dyDescent="0.2"/>
    <row r="702" customFormat="1" ht="9.75" customHeight="1" x14ac:dyDescent="0.2"/>
    <row r="703" customFormat="1" ht="9.75" customHeight="1" x14ac:dyDescent="0.2"/>
    <row r="704" customFormat="1" ht="9.75" customHeight="1" x14ac:dyDescent="0.2"/>
    <row r="705" customFormat="1" ht="9.75" customHeight="1" x14ac:dyDescent="0.2"/>
    <row r="706" customFormat="1" ht="9.75" customHeight="1" x14ac:dyDescent="0.2"/>
    <row r="707" customFormat="1" ht="9.75" customHeight="1" x14ac:dyDescent="0.2"/>
    <row r="708" customFormat="1" ht="9.75" customHeight="1" x14ac:dyDescent="0.2"/>
    <row r="709" customFormat="1" ht="9.75" customHeight="1" x14ac:dyDescent="0.2"/>
    <row r="710" customFormat="1" ht="9.75" customHeight="1" x14ac:dyDescent="0.2"/>
    <row r="711" customFormat="1" ht="9.75" customHeight="1" x14ac:dyDescent="0.2"/>
    <row r="712" customFormat="1" ht="9.75" customHeight="1" x14ac:dyDescent="0.2"/>
    <row r="713" customFormat="1" ht="9.75" customHeight="1" x14ac:dyDescent="0.2"/>
    <row r="714" customFormat="1" ht="9.75" customHeight="1" x14ac:dyDescent="0.2"/>
    <row r="715" customFormat="1" ht="9.75" customHeight="1" x14ac:dyDescent="0.2"/>
    <row r="716" customFormat="1" ht="9.75" customHeight="1" x14ac:dyDescent="0.2"/>
    <row r="717" customFormat="1" ht="9.75" customHeight="1" x14ac:dyDescent="0.2"/>
    <row r="718" customFormat="1" ht="9.75" customHeight="1" x14ac:dyDescent="0.2"/>
    <row r="719" customFormat="1" ht="9.75" customHeight="1" x14ac:dyDescent="0.2"/>
    <row r="720" customFormat="1" ht="9.75" customHeight="1" x14ac:dyDescent="0.2"/>
    <row r="721" customFormat="1" ht="9.75" customHeight="1" x14ac:dyDescent="0.2"/>
    <row r="722" customFormat="1" ht="9.75" customHeight="1" x14ac:dyDescent="0.2"/>
    <row r="723" customFormat="1" ht="9.75" customHeight="1" x14ac:dyDescent="0.2"/>
    <row r="724" customFormat="1" ht="9.75" customHeight="1" x14ac:dyDescent="0.2"/>
    <row r="725" customFormat="1" ht="9.75" customHeight="1" x14ac:dyDescent="0.2"/>
    <row r="726" customFormat="1" ht="9.75" customHeight="1" x14ac:dyDescent="0.2"/>
    <row r="727" customFormat="1" ht="9.75" customHeight="1" x14ac:dyDescent="0.2"/>
    <row r="728" customFormat="1" ht="9.75" customHeight="1" x14ac:dyDescent="0.2"/>
    <row r="729" customFormat="1" ht="9.75" customHeight="1" x14ac:dyDescent="0.2"/>
    <row r="730" customFormat="1" ht="9.75" customHeight="1" x14ac:dyDescent="0.2"/>
    <row r="731" customFormat="1" ht="9.75" customHeight="1" x14ac:dyDescent="0.2"/>
    <row r="732" customFormat="1" ht="9.75" customHeight="1" x14ac:dyDescent="0.2"/>
    <row r="733" customFormat="1" ht="9.75" customHeight="1" x14ac:dyDescent="0.2"/>
    <row r="734" customFormat="1" ht="9.75" customHeight="1" x14ac:dyDescent="0.2"/>
    <row r="735" customFormat="1" ht="9.75" customHeight="1" x14ac:dyDescent="0.2"/>
    <row r="736" customFormat="1" ht="9.75" customHeight="1" x14ac:dyDescent="0.2"/>
    <row r="737" customFormat="1" ht="9.75" customHeight="1" x14ac:dyDescent="0.2"/>
    <row r="738" customFormat="1" ht="9.75" customHeight="1" x14ac:dyDescent="0.2"/>
    <row r="739" customFormat="1" ht="9.75" customHeight="1" x14ac:dyDescent="0.2"/>
    <row r="740" customFormat="1" ht="9.75" customHeight="1" x14ac:dyDescent="0.2"/>
    <row r="741" customFormat="1" ht="9.75" customHeight="1" x14ac:dyDescent="0.2"/>
    <row r="742" customFormat="1" ht="9.75" customHeight="1" x14ac:dyDescent="0.2"/>
    <row r="743" customFormat="1" ht="9.75" customHeight="1" x14ac:dyDescent="0.2"/>
    <row r="744" customFormat="1" ht="9.75" customHeight="1" x14ac:dyDescent="0.2"/>
    <row r="745" customFormat="1" ht="9.75" customHeight="1" x14ac:dyDescent="0.2"/>
    <row r="746" customFormat="1" ht="9.75" customHeight="1" x14ac:dyDescent="0.2"/>
    <row r="747" customFormat="1" ht="9.75" customHeight="1" x14ac:dyDescent="0.2"/>
    <row r="748" customFormat="1" ht="9.75" customHeight="1" x14ac:dyDescent="0.2"/>
    <row r="749" customFormat="1" ht="9.75" customHeight="1" x14ac:dyDescent="0.2"/>
    <row r="750" customFormat="1" ht="9.75" customHeight="1" x14ac:dyDescent="0.2"/>
    <row r="751" customFormat="1" ht="9.75" customHeight="1" x14ac:dyDescent="0.2"/>
    <row r="752" customFormat="1" ht="9.75" customHeight="1" x14ac:dyDescent="0.2"/>
    <row r="753" customFormat="1" ht="9.75" customHeight="1" x14ac:dyDescent="0.2"/>
    <row r="754" customFormat="1" ht="9.75" customHeight="1" x14ac:dyDescent="0.2"/>
    <row r="755" customFormat="1" ht="9.75" customHeight="1" x14ac:dyDescent="0.2"/>
    <row r="756" customFormat="1" ht="9.75" customHeight="1" x14ac:dyDescent="0.2"/>
    <row r="757" customFormat="1" ht="9.75" customHeight="1" x14ac:dyDescent="0.2"/>
    <row r="758" customFormat="1" ht="9.75" customHeight="1" x14ac:dyDescent="0.2"/>
    <row r="759" customFormat="1" ht="9.75" customHeight="1" x14ac:dyDescent="0.2"/>
    <row r="760" customFormat="1" ht="9.75" customHeight="1" x14ac:dyDescent="0.2"/>
    <row r="761" customFormat="1" ht="9.75" customHeight="1" x14ac:dyDescent="0.2"/>
    <row r="762" customFormat="1" ht="9.75" customHeight="1" x14ac:dyDescent="0.2"/>
    <row r="763" customFormat="1" ht="9.75" customHeight="1" x14ac:dyDescent="0.2"/>
    <row r="764" customFormat="1" ht="9.75" customHeight="1" x14ac:dyDescent="0.2"/>
    <row r="765" customFormat="1" ht="9.75" customHeight="1" x14ac:dyDescent="0.2"/>
    <row r="766" customFormat="1" ht="9.75" customHeight="1" x14ac:dyDescent="0.2"/>
    <row r="767" customFormat="1" ht="9.75" customHeight="1" x14ac:dyDescent="0.2"/>
    <row r="768" customFormat="1" ht="9.75" customHeight="1" x14ac:dyDescent="0.2"/>
    <row r="769" customFormat="1" ht="9.75" customHeight="1" x14ac:dyDescent="0.2"/>
    <row r="770" customFormat="1" ht="9.75" customHeight="1" x14ac:dyDescent="0.2"/>
    <row r="771" customFormat="1" ht="9.75" customHeight="1" x14ac:dyDescent="0.2"/>
    <row r="772" customFormat="1" ht="9.75" customHeight="1" x14ac:dyDescent="0.2"/>
    <row r="773" customFormat="1" ht="9.75" customHeight="1" x14ac:dyDescent="0.2"/>
    <row r="774" customFormat="1" ht="9.75" customHeight="1" x14ac:dyDescent="0.2"/>
    <row r="775" customFormat="1" ht="9.75" customHeight="1" x14ac:dyDescent="0.2"/>
    <row r="776" customFormat="1" ht="9.75" customHeight="1" x14ac:dyDescent="0.2"/>
    <row r="777" customFormat="1" ht="9.75" customHeight="1" x14ac:dyDescent="0.2"/>
    <row r="778" customFormat="1" ht="9.75" customHeight="1" x14ac:dyDescent="0.2"/>
    <row r="779" customFormat="1" ht="9.75" customHeight="1" x14ac:dyDescent="0.2"/>
    <row r="780" customFormat="1" ht="9.75" customHeight="1" x14ac:dyDescent="0.2"/>
    <row r="781" customFormat="1" ht="9.75" customHeight="1" x14ac:dyDescent="0.2"/>
    <row r="782" customFormat="1" ht="9.75" customHeight="1" x14ac:dyDescent="0.2"/>
    <row r="783" customFormat="1" ht="9.75" customHeight="1" x14ac:dyDescent="0.2"/>
    <row r="784" customFormat="1" ht="9.75" customHeight="1" x14ac:dyDescent="0.2"/>
    <row r="785" customFormat="1" ht="9.75" customHeight="1" x14ac:dyDescent="0.2"/>
    <row r="786" customFormat="1" ht="9.75" customHeight="1" x14ac:dyDescent="0.2"/>
    <row r="787" customFormat="1" ht="9.75" customHeight="1" x14ac:dyDescent="0.2"/>
    <row r="788" customFormat="1" ht="9.75" customHeight="1" x14ac:dyDescent="0.2"/>
    <row r="789" customFormat="1" ht="9.75" customHeight="1" x14ac:dyDescent="0.2"/>
    <row r="790" customFormat="1" ht="9.75" customHeight="1" x14ac:dyDescent="0.2"/>
    <row r="791" customFormat="1" ht="9.75" customHeight="1" x14ac:dyDescent="0.2"/>
    <row r="792" customFormat="1" ht="9.75" customHeight="1" x14ac:dyDescent="0.2"/>
    <row r="793" customFormat="1" ht="9.75" customHeight="1" x14ac:dyDescent="0.2"/>
    <row r="794" customFormat="1" ht="9.75" customHeight="1" x14ac:dyDescent="0.2"/>
    <row r="795" customFormat="1" ht="9.75" customHeight="1" x14ac:dyDescent="0.2"/>
    <row r="796" customFormat="1" ht="9.75" customHeight="1" x14ac:dyDescent="0.2"/>
    <row r="797" customFormat="1" ht="9.75" customHeight="1" x14ac:dyDescent="0.2"/>
    <row r="798" customFormat="1" ht="9.75" customHeight="1" x14ac:dyDescent="0.2"/>
    <row r="799" customFormat="1" ht="9.75" customHeight="1" x14ac:dyDescent="0.2"/>
    <row r="800" customFormat="1" ht="9.75" customHeight="1" x14ac:dyDescent="0.2"/>
    <row r="801" customFormat="1" ht="9.75" customHeight="1" x14ac:dyDescent="0.2"/>
    <row r="802" customFormat="1" ht="9.75" customHeight="1" x14ac:dyDescent="0.2"/>
    <row r="803" customFormat="1" ht="9.75" customHeight="1" x14ac:dyDescent="0.2"/>
    <row r="804" customFormat="1" ht="9.75" customHeight="1" x14ac:dyDescent="0.2"/>
    <row r="805" customFormat="1" ht="9.75" customHeight="1" x14ac:dyDescent="0.2"/>
    <row r="806" customFormat="1" ht="9.75" customHeight="1" x14ac:dyDescent="0.2"/>
    <row r="807" customFormat="1" ht="9.75" customHeight="1" x14ac:dyDescent="0.2"/>
    <row r="808" customFormat="1" ht="9.75" customHeight="1" x14ac:dyDescent="0.2"/>
    <row r="809" customFormat="1" ht="9.75" customHeight="1" x14ac:dyDescent="0.2"/>
    <row r="810" customFormat="1" ht="9.75" customHeight="1" x14ac:dyDescent="0.2"/>
    <row r="811" customFormat="1" ht="9.75" customHeight="1" x14ac:dyDescent="0.2"/>
    <row r="812" customFormat="1" ht="9.75" customHeight="1" x14ac:dyDescent="0.2"/>
    <row r="813" customFormat="1" ht="9.75" customHeight="1" x14ac:dyDescent="0.2"/>
    <row r="814" customFormat="1" ht="9.75" customHeight="1" x14ac:dyDescent="0.2"/>
    <row r="815" customFormat="1" ht="9.75" customHeight="1" x14ac:dyDescent="0.2"/>
    <row r="816" customFormat="1" ht="9.75" customHeight="1" x14ac:dyDescent="0.2"/>
    <row r="817" customFormat="1" ht="9.75" customHeight="1" x14ac:dyDescent="0.2"/>
    <row r="818" customFormat="1" ht="9.75" customHeight="1" x14ac:dyDescent="0.2"/>
    <row r="819" customFormat="1" ht="9.75" customHeight="1" x14ac:dyDescent="0.2"/>
    <row r="820" customFormat="1" ht="9.75" customHeight="1" x14ac:dyDescent="0.2"/>
    <row r="821" customFormat="1" ht="9.75" customHeight="1" x14ac:dyDescent="0.2"/>
    <row r="822" customFormat="1" ht="9.75" customHeight="1" x14ac:dyDescent="0.2"/>
    <row r="823" customFormat="1" ht="9.75" customHeight="1" x14ac:dyDescent="0.2"/>
    <row r="824" customFormat="1" ht="9.75" customHeight="1" x14ac:dyDescent="0.2"/>
    <row r="825" customFormat="1" ht="9.75" customHeight="1" x14ac:dyDescent="0.2"/>
    <row r="826" customFormat="1" ht="9.75" customHeight="1" x14ac:dyDescent="0.2"/>
    <row r="827" customFormat="1" ht="9.75" customHeight="1" x14ac:dyDescent="0.2"/>
    <row r="828" customFormat="1" ht="9.75" customHeight="1" x14ac:dyDescent="0.2"/>
    <row r="829" customFormat="1" ht="9.75" customHeight="1" x14ac:dyDescent="0.2"/>
    <row r="830" customFormat="1" ht="9.75" customHeight="1" x14ac:dyDescent="0.2"/>
    <row r="831" customFormat="1" ht="9.75" customHeight="1" x14ac:dyDescent="0.2"/>
    <row r="832" customFormat="1" ht="9.75" customHeight="1" x14ac:dyDescent="0.2"/>
    <row r="833" customFormat="1" ht="9.75" customHeight="1" x14ac:dyDescent="0.2"/>
    <row r="834" customFormat="1" ht="9.75" customHeight="1" x14ac:dyDescent="0.2"/>
    <row r="835" customFormat="1" ht="9.75" customHeight="1" x14ac:dyDescent="0.2"/>
    <row r="836" customFormat="1" ht="9.75" customHeight="1" x14ac:dyDescent="0.2"/>
    <row r="837" customFormat="1" ht="9.75" customHeight="1" x14ac:dyDescent="0.2"/>
    <row r="838" customFormat="1" ht="9.75" customHeight="1" x14ac:dyDescent="0.2"/>
    <row r="839" customFormat="1" ht="9.75" customHeight="1" x14ac:dyDescent="0.2"/>
    <row r="840" customFormat="1" ht="9.75" customHeight="1" x14ac:dyDescent="0.2"/>
    <row r="841" customFormat="1" ht="9.75" customHeight="1" x14ac:dyDescent="0.2"/>
    <row r="842" customFormat="1" ht="9.75" customHeight="1" x14ac:dyDescent="0.2"/>
    <row r="843" customFormat="1" ht="9.75" customHeight="1" x14ac:dyDescent="0.2"/>
    <row r="844" customFormat="1" ht="9.75" customHeight="1" x14ac:dyDescent="0.2"/>
    <row r="845" customFormat="1" ht="9.75" customHeight="1" x14ac:dyDescent="0.2"/>
    <row r="846" customFormat="1" ht="9.75" customHeight="1" x14ac:dyDescent="0.2"/>
    <row r="847" customFormat="1" ht="9.75" customHeight="1" x14ac:dyDescent="0.2"/>
    <row r="848" customFormat="1" ht="9.75" customHeight="1" x14ac:dyDescent="0.2"/>
    <row r="849" customFormat="1" ht="9.75" customHeight="1" x14ac:dyDescent="0.2"/>
    <row r="850" customFormat="1" ht="9.75" customHeight="1" x14ac:dyDescent="0.2"/>
    <row r="851" customFormat="1" ht="9.75" customHeight="1" x14ac:dyDescent="0.2"/>
    <row r="852" customFormat="1" ht="9.75" customHeight="1" x14ac:dyDescent="0.2"/>
    <row r="853" customFormat="1" ht="9.75" customHeight="1" x14ac:dyDescent="0.2"/>
    <row r="854" customFormat="1" ht="9.75" customHeight="1" x14ac:dyDescent="0.2"/>
    <row r="855" customFormat="1" ht="9.75" customHeight="1" x14ac:dyDescent="0.2"/>
    <row r="856" customFormat="1" ht="9.75" customHeight="1" x14ac:dyDescent="0.2"/>
    <row r="857" customFormat="1" ht="9.75" customHeight="1" x14ac:dyDescent="0.2"/>
    <row r="858" customFormat="1" ht="9.75" customHeight="1" x14ac:dyDescent="0.2"/>
    <row r="859" customFormat="1" ht="9.75" customHeight="1" x14ac:dyDescent="0.2"/>
    <row r="860" customFormat="1" ht="9.75" customHeight="1" x14ac:dyDescent="0.2"/>
    <row r="861" customFormat="1" ht="9.75" customHeight="1" x14ac:dyDescent="0.2"/>
    <row r="862" customFormat="1" ht="9.75" customHeight="1" x14ac:dyDescent="0.2"/>
    <row r="863" customFormat="1" ht="9.75" customHeight="1" x14ac:dyDescent="0.2"/>
    <row r="864" customFormat="1" ht="9.75" customHeight="1" x14ac:dyDescent="0.2"/>
    <row r="865" customFormat="1" ht="9.75" customHeight="1" x14ac:dyDescent="0.2"/>
    <row r="866" customFormat="1" ht="9.75" customHeight="1" x14ac:dyDescent="0.2"/>
    <row r="867" customFormat="1" ht="9.75" customHeight="1" x14ac:dyDescent="0.2"/>
    <row r="868" customFormat="1" ht="9.75" customHeight="1" x14ac:dyDescent="0.2"/>
    <row r="869" customFormat="1" ht="9.75" customHeight="1" x14ac:dyDescent="0.2"/>
    <row r="870" customFormat="1" ht="9.75" customHeight="1" x14ac:dyDescent="0.2"/>
    <row r="871" customFormat="1" ht="9.75" customHeight="1" x14ac:dyDescent="0.2"/>
    <row r="872" customFormat="1" ht="9.75" customHeight="1" x14ac:dyDescent="0.2"/>
    <row r="873" customFormat="1" ht="9.75" customHeight="1" x14ac:dyDescent="0.2"/>
    <row r="874" customFormat="1" ht="9.75" customHeight="1" x14ac:dyDescent="0.2"/>
    <row r="875" customFormat="1" ht="9.75" customHeight="1" x14ac:dyDescent="0.2"/>
    <row r="876" customFormat="1" ht="9.75" customHeight="1" x14ac:dyDescent="0.2"/>
  </sheetData>
  <mergeCells count="4">
    <mergeCell ref="E19:G19"/>
    <mergeCell ref="E13:G13"/>
    <mergeCell ref="E7:G7"/>
    <mergeCell ref="E31:G31"/>
  </mergeCells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B234-AD0A-4ADF-965E-386DD9229C8F}">
  <sheetPr codeName="Blad42">
    <tabColor theme="0"/>
    <pageSetUpPr fitToPage="1"/>
  </sheetPr>
  <dimension ref="A2:S45"/>
  <sheetViews>
    <sheetView view="pageBreakPreview" topLeftCell="A4" zoomScaleNormal="100" workbookViewId="0">
      <selection activeCell="X14" sqref="X14"/>
    </sheetView>
  </sheetViews>
  <sheetFormatPr defaultRowHeight="12.75" x14ac:dyDescent="0.2"/>
  <cols>
    <col min="1" max="1" width="3.28515625" customWidth="1"/>
    <col min="2" max="2" width="7.42578125" bestFit="1" customWidth="1"/>
    <col min="4" max="4" width="7" customWidth="1"/>
    <col min="5" max="5" width="3.7109375" customWidth="1"/>
    <col min="6" max="6" width="7.42578125" customWidth="1"/>
    <col min="7" max="7" width="6" customWidth="1"/>
    <col min="9" max="9" width="10.28515625" bestFit="1" customWidth="1"/>
    <col min="10" max="10" width="11.42578125" customWidth="1"/>
    <col min="11" max="11" width="11" customWidth="1"/>
    <col min="12" max="12" width="2.42578125" customWidth="1"/>
    <col min="13" max="13" width="6.28515625" customWidth="1"/>
    <col min="14" max="14" width="2.7109375" customWidth="1"/>
    <col min="15" max="15" width="6.7109375" customWidth="1"/>
    <col min="16" max="16" width="7.42578125" bestFit="1" customWidth="1"/>
    <col min="17" max="17" width="5" customWidth="1"/>
    <col min="18" max="18" width="6.28515625" bestFit="1" customWidth="1"/>
    <col min="19" max="19" width="7.42578125" customWidth="1"/>
    <col min="20" max="20" width="5.7109375" customWidth="1"/>
  </cols>
  <sheetData>
    <row r="2" spans="1:19" ht="21" customHeight="1" x14ac:dyDescent="0.25">
      <c r="A2" s="128" t="s">
        <v>1402</v>
      </c>
      <c r="B2" s="127"/>
      <c r="C2" s="127"/>
      <c r="D2" s="127"/>
      <c r="E2" s="127" t="s">
        <v>1401</v>
      </c>
      <c r="F2" s="127"/>
      <c r="G2" s="127"/>
      <c r="H2" s="127"/>
      <c r="I2" s="127"/>
      <c r="J2" s="127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1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110</v>
      </c>
      <c r="B4" s="5" t="s">
        <v>23</v>
      </c>
      <c r="C4" s="45" t="s">
        <v>1105</v>
      </c>
      <c r="E4" s="78">
        <v>2</v>
      </c>
      <c r="F4" s="5" t="s">
        <v>25</v>
      </c>
      <c r="G4" s="19" t="s">
        <v>18</v>
      </c>
      <c r="H4" s="4" t="s">
        <v>26</v>
      </c>
      <c r="I4" s="34">
        <v>43521</v>
      </c>
      <c r="J4" s="19"/>
      <c r="K4" s="18"/>
      <c r="L4" s="3"/>
      <c r="M4" s="129" t="s">
        <v>1190</v>
      </c>
      <c r="N4" s="3"/>
      <c r="O4" s="78" t="s">
        <v>61</v>
      </c>
      <c r="P4" s="3" t="s">
        <v>29</v>
      </c>
      <c r="Q4" s="78">
        <v>89</v>
      </c>
      <c r="R4" s="3" t="s">
        <v>32</v>
      </c>
      <c r="S4" s="78">
        <v>88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1400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90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1399</v>
      </c>
      <c r="J6" s="8" t="s">
        <v>35</v>
      </c>
      <c r="K6" s="78" t="s">
        <v>38</v>
      </c>
      <c r="L6" s="3"/>
      <c r="M6" s="78" t="s">
        <v>61</v>
      </c>
      <c r="N6" s="3"/>
      <c r="O6" s="78" t="s">
        <v>61</v>
      </c>
      <c r="P6" s="3" t="s">
        <v>31</v>
      </c>
      <c r="Q6" s="78">
        <v>89</v>
      </c>
      <c r="R6" s="3" t="s">
        <v>34</v>
      </c>
      <c r="S6" s="78">
        <v>90</v>
      </c>
    </row>
    <row r="7" spans="1:19" ht="12.75" customHeight="1" x14ac:dyDescent="0.2">
      <c r="C7" s="90" t="s">
        <v>1</v>
      </c>
      <c r="D7" s="3" t="s">
        <v>44</v>
      </c>
      <c r="E7" s="199" t="s">
        <v>1398</v>
      </c>
      <c r="F7" s="199"/>
      <c r="G7" s="199"/>
      <c r="H7" s="8"/>
      <c r="I7" s="90"/>
      <c r="J7" s="8" t="s">
        <v>36</v>
      </c>
      <c r="K7" s="91" t="s">
        <v>588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C8" s="90" t="s">
        <v>2</v>
      </c>
      <c r="D8" s="3" t="s">
        <v>44</v>
      </c>
      <c r="E8" s="199" t="s">
        <v>1101</v>
      </c>
      <c r="F8" s="199"/>
      <c r="G8" s="199"/>
      <c r="H8" s="8"/>
      <c r="I8" s="21"/>
      <c r="J8" s="8" t="s">
        <v>36</v>
      </c>
      <c r="K8" s="91" t="s">
        <v>1100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8">
        <v>111</v>
      </c>
      <c r="B10" s="5" t="s">
        <v>23</v>
      </c>
      <c r="C10" s="45" t="s">
        <v>492</v>
      </c>
      <c r="E10" s="78">
        <v>2</v>
      </c>
      <c r="F10" s="3" t="s">
        <v>25</v>
      </c>
      <c r="G10" s="19" t="s">
        <v>18</v>
      </c>
      <c r="H10" s="4" t="s">
        <v>26</v>
      </c>
      <c r="I10" s="34">
        <v>43566</v>
      </c>
      <c r="J10" s="19"/>
      <c r="K10" s="18"/>
      <c r="L10" s="3"/>
      <c r="M10" s="78">
        <v>7.0000000000000007E-2</v>
      </c>
      <c r="N10" s="3"/>
      <c r="O10" s="78" t="s">
        <v>61</v>
      </c>
      <c r="P10" s="3" t="s">
        <v>29</v>
      </c>
      <c r="Q10" s="78">
        <v>90</v>
      </c>
      <c r="R10" s="3" t="s">
        <v>32</v>
      </c>
      <c r="S10" s="78">
        <v>89</v>
      </c>
    </row>
    <row r="11" spans="1:19" ht="12.75" customHeight="1" x14ac:dyDescent="0.2"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491</v>
      </c>
      <c r="J11" s="19"/>
      <c r="K11" s="18"/>
      <c r="L11" s="3"/>
      <c r="M11" s="78">
        <v>0.19</v>
      </c>
      <c r="N11" s="3"/>
      <c r="O11" s="78" t="s">
        <v>61</v>
      </c>
      <c r="P11" s="3" t="s">
        <v>30</v>
      </c>
      <c r="Q11" s="78">
        <v>90</v>
      </c>
      <c r="R11" s="3" t="s">
        <v>33</v>
      </c>
      <c r="S11" s="78">
        <v>90</v>
      </c>
    </row>
    <row r="12" spans="1:19" ht="12.75" customHeight="1" x14ac:dyDescent="0.2"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490</v>
      </c>
      <c r="J12" s="8" t="s">
        <v>35</v>
      </c>
      <c r="K12" s="78" t="s">
        <v>38</v>
      </c>
      <c r="L12" s="3"/>
      <c r="M12" s="129" t="s">
        <v>489</v>
      </c>
      <c r="N12" s="3"/>
      <c r="O12" s="78" t="s">
        <v>61</v>
      </c>
      <c r="P12" s="3" t="s">
        <v>31</v>
      </c>
      <c r="Q12" s="78">
        <v>92</v>
      </c>
      <c r="R12" s="3" t="s">
        <v>34</v>
      </c>
      <c r="S12" s="78">
        <v>90</v>
      </c>
    </row>
    <row r="13" spans="1:19" ht="12.75" customHeight="1" x14ac:dyDescent="0.2">
      <c r="C13" s="90" t="s">
        <v>1</v>
      </c>
      <c r="D13" s="3" t="s">
        <v>44</v>
      </c>
      <c r="E13" s="199" t="s">
        <v>488</v>
      </c>
      <c r="F13" s="199"/>
      <c r="G13" s="199"/>
      <c r="H13" s="8"/>
      <c r="I13" s="90"/>
      <c r="J13" s="8" t="s">
        <v>36</v>
      </c>
      <c r="K13" s="91" t="s">
        <v>487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C14" s="90" t="s">
        <v>2</v>
      </c>
      <c r="D14" s="3" t="s">
        <v>44</v>
      </c>
      <c r="E14" s="199" t="s">
        <v>488</v>
      </c>
      <c r="F14" s="199"/>
      <c r="G14" s="199"/>
      <c r="H14" s="8"/>
      <c r="I14" s="21"/>
      <c r="J14" s="8" t="s">
        <v>36</v>
      </c>
      <c r="K14" s="91" t="s">
        <v>487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112</v>
      </c>
      <c r="B16" s="5" t="s">
        <v>23</v>
      </c>
      <c r="C16" s="45" t="s">
        <v>1049</v>
      </c>
      <c r="E16" s="78">
        <v>1</v>
      </c>
      <c r="F16" s="3" t="s">
        <v>25</v>
      </c>
      <c r="G16" s="19" t="s">
        <v>18</v>
      </c>
      <c r="H16" s="4" t="s">
        <v>26</v>
      </c>
      <c r="I16" s="43">
        <v>43876</v>
      </c>
      <c r="J16" s="19"/>
      <c r="K16" s="18"/>
      <c r="L16" s="3"/>
      <c r="M16" s="130" t="s">
        <v>1097</v>
      </c>
      <c r="N16" s="3"/>
      <c r="O16" s="36" t="s">
        <v>61</v>
      </c>
      <c r="P16" s="1"/>
      <c r="Q16" s="3">
        <v>89</v>
      </c>
      <c r="R16" s="3"/>
      <c r="S16" s="3">
        <v>88</v>
      </c>
    </row>
    <row r="17" spans="1:19" ht="12.75" customHeight="1" x14ac:dyDescent="0.2">
      <c r="A17" s="5"/>
      <c r="B17" s="5" t="s">
        <v>24</v>
      </c>
      <c r="C17" s="78" t="s">
        <v>313</v>
      </c>
      <c r="D17" s="3"/>
      <c r="E17" s="18"/>
      <c r="F17" s="18"/>
      <c r="G17" s="18" t="s">
        <v>14</v>
      </c>
      <c r="H17" s="3" t="s">
        <v>27</v>
      </c>
      <c r="I17" s="78" t="s">
        <v>1213</v>
      </c>
      <c r="J17" s="19"/>
      <c r="K17" s="18"/>
      <c r="L17" s="3"/>
      <c r="M17" s="129" t="s">
        <v>1212</v>
      </c>
      <c r="N17" s="3"/>
      <c r="O17" s="78" t="s">
        <v>61</v>
      </c>
      <c r="P17" s="3" t="s">
        <v>30</v>
      </c>
      <c r="Q17" s="78">
        <v>90</v>
      </c>
      <c r="R17" s="3" t="s">
        <v>33</v>
      </c>
      <c r="S17" s="78">
        <v>89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1087</v>
      </c>
      <c r="J18" s="8" t="s">
        <v>35</v>
      </c>
      <c r="K18" s="78" t="s">
        <v>38</v>
      </c>
      <c r="L18" s="3"/>
      <c r="M18" s="129" t="s">
        <v>1397</v>
      </c>
      <c r="N18" s="3"/>
      <c r="O18" s="78" t="s">
        <v>61</v>
      </c>
      <c r="P18" s="3" t="s">
        <v>31</v>
      </c>
      <c r="Q18" s="78">
        <v>88</v>
      </c>
      <c r="R18" s="3" t="s">
        <v>34</v>
      </c>
      <c r="S18" s="78">
        <v>88</v>
      </c>
    </row>
    <row r="19" spans="1:19" ht="12.75" customHeight="1" x14ac:dyDescent="0.2">
      <c r="A19" s="5"/>
      <c r="C19" s="90" t="s">
        <v>1</v>
      </c>
      <c r="D19" s="3" t="s">
        <v>44</v>
      </c>
      <c r="E19" s="87" t="s">
        <v>1396</v>
      </c>
      <c r="F19" s="87"/>
      <c r="G19" s="87"/>
      <c r="H19" s="8"/>
      <c r="I19" s="90"/>
      <c r="J19" s="8" t="s">
        <v>36</v>
      </c>
      <c r="K19" s="91" t="s">
        <v>1395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C20" s="90" t="s">
        <v>2</v>
      </c>
      <c r="D20" s="3" t="s">
        <v>44</v>
      </c>
      <c r="E20" s="87" t="s">
        <v>858</v>
      </c>
      <c r="F20" s="87"/>
      <c r="G20" s="87"/>
      <c r="H20" s="8"/>
      <c r="I20" s="21"/>
      <c r="J20" s="8" t="s">
        <v>36</v>
      </c>
      <c r="K20" s="91" t="s">
        <v>857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5"/>
      <c r="B23" s="5"/>
      <c r="C23" s="5"/>
      <c r="D23" s="5"/>
      <c r="E23" s="8"/>
      <c r="F23" s="8"/>
      <c r="G23" s="8"/>
      <c r="H23" s="8"/>
      <c r="I23" s="8"/>
      <c r="J23" s="8"/>
      <c r="K23" s="8"/>
      <c r="L23" s="8"/>
      <c r="M23" s="3"/>
      <c r="N23" s="3"/>
      <c r="O23" s="3"/>
      <c r="P23" s="3"/>
      <c r="Q23" s="3"/>
      <c r="R23" s="3"/>
      <c r="S23" s="3"/>
    </row>
    <row r="24" spans="1:19" ht="12.75" customHeight="1" x14ac:dyDescent="0.2"/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</sheetData>
  <mergeCells count="4">
    <mergeCell ref="E7:G7"/>
    <mergeCell ref="E8:G8"/>
    <mergeCell ref="E13:G13"/>
    <mergeCell ref="E14:G14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AF6FA-967F-411F-8B6E-BAAB8B4851D4}">
  <sheetPr codeName="Blad15">
    <tabColor theme="0"/>
    <pageSetUpPr fitToPage="1"/>
  </sheetPr>
  <dimension ref="A2:S63"/>
  <sheetViews>
    <sheetView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3" max="3" width="10.7109375" customWidth="1"/>
    <col min="4" max="4" width="6.28515625" customWidth="1"/>
    <col min="5" max="5" width="2.5703125" customWidth="1"/>
    <col min="6" max="6" width="4.28515625" customWidth="1"/>
    <col min="9" max="9" width="9.7109375" customWidth="1"/>
    <col min="11" max="11" width="6.28515625" customWidth="1"/>
    <col min="12" max="12" width="3.42578125" customWidth="1"/>
    <col min="13" max="13" width="6.5703125" customWidth="1"/>
    <col min="14" max="14" width="1.7109375" customWidth="1"/>
    <col min="15" max="15" width="6" customWidth="1"/>
    <col min="16" max="16" width="7.7109375" customWidth="1"/>
    <col min="17" max="17" width="4.28515625" customWidth="1"/>
    <col min="18" max="18" width="8" customWidth="1"/>
    <col min="19" max="19" width="4.28515625" customWidth="1"/>
  </cols>
  <sheetData>
    <row r="2" spans="1:19" s="69" customFormat="1" ht="21" customHeight="1" thickBot="1" x14ac:dyDescent="0.25">
      <c r="A2" s="64" t="s">
        <v>561</v>
      </c>
      <c r="B2" s="64"/>
      <c r="C2" s="64"/>
      <c r="D2" s="64"/>
      <c r="E2" s="64" t="s">
        <v>560</v>
      </c>
      <c r="F2" s="64"/>
      <c r="G2" s="6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21" customHeight="1" x14ac:dyDescent="0.2">
      <c r="H3" s="2"/>
      <c r="I3" s="2"/>
      <c r="J3" s="2"/>
      <c r="K3" s="106" t="s">
        <v>3</v>
      </c>
      <c r="L3" s="106"/>
      <c r="M3" s="106" t="s">
        <v>20</v>
      </c>
      <c r="N3" s="106"/>
      <c r="O3" s="106" t="s">
        <v>19</v>
      </c>
      <c r="P3" s="106"/>
      <c r="Q3" s="106" t="s">
        <v>4</v>
      </c>
      <c r="R3" s="106"/>
      <c r="S3" s="106" t="s">
        <v>5</v>
      </c>
    </row>
    <row r="4" spans="1:19" ht="12.75" customHeight="1" x14ac:dyDescent="0.2">
      <c r="A4" s="5">
        <v>9</v>
      </c>
      <c r="B4" s="5" t="s">
        <v>23</v>
      </c>
      <c r="C4" s="45" t="s">
        <v>559</v>
      </c>
      <c r="E4" s="78">
        <v>2</v>
      </c>
      <c r="F4" s="3" t="s">
        <v>25</v>
      </c>
      <c r="G4" s="19" t="s">
        <v>18</v>
      </c>
      <c r="H4" s="4" t="s">
        <v>26</v>
      </c>
      <c r="I4" s="43">
        <v>43876</v>
      </c>
      <c r="J4" s="19"/>
      <c r="K4" s="18"/>
      <c r="L4" s="3"/>
      <c r="M4" s="130" t="s">
        <v>558</v>
      </c>
      <c r="N4" s="3"/>
      <c r="O4" s="36" t="s">
        <v>61</v>
      </c>
      <c r="P4" s="3" t="s">
        <v>29</v>
      </c>
      <c r="Q4" s="78">
        <v>89</v>
      </c>
      <c r="R4" s="3" t="s">
        <v>32</v>
      </c>
      <c r="S4" s="78">
        <v>88</v>
      </c>
    </row>
    <row r="5" spans="1:19" ht="12.75" customHeight="1" x14ac:dyDescent="0.2">
      <c r="A5" s="8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557</v>
      </c>
      <c r="J5" s="19"/>
      <c r="K5" s="18"/>
      <c r="L5" s="3"/>
      <c r="M5" s="78" t="s">
        <v>556</v>
      </c>
      <c r="N5" s="3"/>
      <c r="O5" s="78" t="s">
        <v>61</v>
      </c>
      <c r="P5" s="3" t="s">
        <v>30</v>
      </c>
      <c r="Q5" s="78">
        <v>91</v>
      </c>
      <c r="R5" s="3" t="s">
        <v>33</v>
      </c>
      <c r="S5" s="78">
        <v>90</v>
      </c>
    </row>
    <row r="6" spans="1:19" ht="12.75" customHeight="1" x14ac:dyDescent="0.2">
      <c r="A6" s="8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555</v>
      </c>
      <c r="J6" s="8" t="s">
        <v>35</v>
      </c>
      <c r="K6" s="78" t="s">
        <v>194</v>
      </c>
      <c r="L6" s="3"/>
      <c r="M6" s="129" t="s">
        <v>554</v>
      </c>
      <c r="N6" s="3"/>
      <c r="O6" s="78" t="s">
        <v>61</v>
      </c>
      <c r="P6" s="3" t="s">
        <v>31</v>
      </c>
      <c r="Q6" s="78">
        <v>89</v>
      </c>
      <c r="R6" s="3" t="s">
        <v>34</v>
      </c>
      <c r="S6" s="78">
        <v>90</v>
      </c>
    </row>
    <row r="7" spans="1:19" ht="12.75" customHeight="1" x14ac:dyDescent="0.2">
      <c r="A7" s="8"/>
      <c r="C7" s="90" t="s">
        <v>1</v>
      </c>
      <c r="D7" s="3" t="s">
        <v>44</v>
      </c>
      <c r="E7" s="200" t="s">
        <v>548</v>
      </c>
      <c r="F7" s="200"/>
      <c r="G7" s="200"/>
      <c r="H7" s="8"/>
      <c r="I7" s="90"/>
      <c r="J7" s="8" t="s">
        <v>36</v>
      </c>
      <c r="K7" s="91" t="s">
        <v>515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A8" s="8"/>
      <c r="C8" s="90" t="s">
        <v>2</v>
      </c>
      <c r="D8" s="3" t="s">
        <v>44</v>
      </c>
      <c r="E8" s="199" t="s">
        <v>505</v>
      </c>
      <c r="F8" s="199"/>
      <c r="G8" s="199"/>
      <c r="H8" s="8"/>
      <c r="I8" s="21"/>
      <c r="J8" s="8" t="s">
        <v>36</v>
      </c>
      <c r="K8" s="91" t="s">
        <v>504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A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10</v>
      </c>
      <c r="B10" s="5" t="s">
        <v>23</v>
      </c>
      <c r="C10" s="45" t="s">
        <v>553</v>
      </c>
      <c r="E10" s="78">
        <v>1</v>
      </c>
      <c r="F10" s="3" t="s">
        <v>25</v>
      </c>
      <c r="G10" s="19" t="s">
        <v>18</v>
      </c>
      <c r="H10" s="4" t="s">
        <v>26</v>
      </c>
      <c r="I10" s="43">
        <v>43890</v>
      </c>
      <c r="J10" s="19"/>
      <c r="K10" s="18"/>
      <c r="L10" s="3"/>
      <c r="M10" s="130" t="s">
        <v>552</v>
      </c>
      <c r="N10" s="3"/>
      <c r="O10" s="36" t="s">
        <v>61</v>
      </c>
      <c r="P10" s="3" t="s">
        <v>29</v>
      </c>
      <c r="Q10" s="78">
        <v>90</v>
      </c>
      <c r="R10" s="3" t="s">
        <v>32</v>
      </c>
      <c r="S10" s="78">
        <v>89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492</v>
      </c>
      <c r="J11" s="19"/>
      <c r="K11" s="18"/>
      <c r="L11" s="3"/>
      <c r="M11" s="78" t="s">
        <v>551</v>
      </c>
      <c r="N11" s="3"/>
      <c r="O11" s="78" t="s">
        <v>61</v>
      </c>
      <c r="P11" s="3" t="s">
        <v>30</v>
      </c>
      <c r="Q11" s="78">
        <v>90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550</v>
      </c>
      <c r="J12" s="8" t="s">
        <v>35</v>
      </c>
      <c r="K12" s="78" t="s">
        <v>194</v>
      </c>
      <c r="L12" s="3"/>
      <c r="M12" s="129" t="s">
        <v>549</v>
      </c>
      <c r="N12" s="3"/>
      <c r="O12" s="78" t="s">
        <v>61</v>
      </c>
      <c r="P12" s="3" t="s">
        <v>31</v>
      </c>
      <c r="Q12" s="78">
        <v>90</v>
      </c>
      <c r="R12" s="3" t="s">
        <v>34</v>
      </c>
      <c r="S12" s="78">
        <v>90</v>
      </c>
    </row>
    <row r="13" spans="1:19" ht="12.75" customHeight="1" x14ac:dyDescent="0.2">
      <c r="A13" s="8"/>
      <c r="C13" s="90" t="s">
        <v>1</v>
      </c>
      <c r="D13" s="3" t="s">
        <v>44</v>
      </c>
      <c r="E13" s="199" t="s">
        <v>548</v>
      </c>
      <c r="F13" s="199"/>
      <c r="G13" s="199"/>
      <c r="H13" s="8"/>
      <c r="I13" s="90"/>
      <c r="J13" s="8" t="s">
        <v>36</v>
      </c>
      <c r="K13" s="91" t="s">
        <v>515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A14" s="8"/>
      <c r="C14" s="90" t="s">
        <v>2</v>
      </c>
      <c r="D14" s="3" t="s">
        <v>44</v>
      </c>
      <c r="E14" s="199" t="s">
        <v>505</v>
      </c>
      <c r="F14" s="199"/>
      <c r="G14" s="199"/>
      <c r="H14" s="8"/>
      <c r="I14" s="21"/>
      <c r="J14" s="8" t="s">
        <v>36</v>
      </c>
      <c r="K14" s="91" t="s">
        <v>504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>
      <c r="A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11</v>
      </c>
      <c r="B16" s="5" t="s">
        <v>23</v>
      </c>
      <c r="C16" s="45" t="s">
        <v>547</v>
      </c>
      <c r="E16" s="78">
        <v>1</v>
      </c>
      <c r="F16" s="3" t="s">
        <v>25</v>
      </c>
      <c r="G16" s="19" t="s">
        <v>18</v>
      </c>
      <c r="H16" s="4" t="s">
        <v>26</v>
      </c>
      <c r="I16" s="43">
        <v>43882</v>
      </c>
      <c r="J16" s="19"/>
      <c r="K16" s="18"/>
      <c r="L16" s="3"/>
      <c r="M16" s="130" t="s">
        <v>546</v>
      </c>
      <c r="N16" s="3"/>
      <c r="O16" s="36" t="s">
        <v>61</v>
      </c>
      <c r="P16" s="3" t="s">
        <v>29</v>
      </c>
      <c r="Q16" s="78">
        <v>91</v>
      </c>
      <c r="R16" s="3" t="s">
        <v>32</v>
      </c>
      <c r="S16" s="78">
        <v>90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492</v>
      </c>
      <c r="J17" s="19"/>
      <c r="K17" s="18"/>
      <c r="L17" s="3"/>
      <c r="M17" s="78">
        <v>7.0000000000000007E-2</v>
      </c>
      <c r="N17" s="3"/>
      <c r="O17" s="78" t="s">
        <v>61</v>
      </c>
      <c r="P17" s="3" t="s">
        <v>30</v>
      </c>
      <c r="Q17" s="78">
        <v>90</v>
      </c>
      <c r="R17" s="3" t="s">
        <v>33</v>
      </c>
      <c r="S17" s="78">
        <v>89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545</v>
      </c>
      <c r="J18" s="8" t="s">
        <v>35</v>
      </c>
      <c r="K18" s="78" t="s">
        <v>245</v>
      </c>
      <c r="L18" s="3"/>
      <c r="M18" s="78">
        <v>-0.21</v>
      </c>
      <c r="N18" s="3"/>
      <c r="O18" s="78" t="s">
        <v>61</v>
      </c>
      <c r="P18" s="3" t="s">
        <v>31</v>
      </c>
      <c r="Q18" s="78">
        <v>89</v>
      </c>
      <c r="R18" s="3" t="s">
        <v>34</v>
      </c>
      <c r="S18" s="78">
        <v>89</v>
      </c>
    </row>
    <row r="19" spans="1:19" ht="12.75" customHeight="1" x14ac:dyDescent="0.2">
      <c r="A19" s="8"/>
      <c r="C19" s="90" t="s">
        <v>1</v>
      </c>
      <c r="D19" s="3" t="s">
        <v>44</v>
      </c>
      <c r="E19" s="199" t="s">
        <v>488</v>
      </c>
      <c r="F19" s="199"/>
      <c r="G19" s="199"/>
      <c r="H19" s="8"/>
      <c r="I19" s="90"/>
      <c r="J19" s="8" t="s">
        <v>36</v>
      </c>
      <c r="K19" s="91" t="s">
        <v>487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A20" s="8"/>
      <c r="C20" s="90" t="s">
        <v>2</v>
      </c>
      <c r="D20" s="3" t="s">
        <v>44</v>
      </c>
      <c r="E20" s="199" t="s">
        <v>488</v>
      </c>
      <c r="F20" s="199"/>
      <c r="G20" s="199"/>
      <c r="H20" s="8"/>
      <c r="I20" s="21"/>
      <c r="J20" s="8" t="s">
        <v>36</v>
      </c>
      <c r="K20" s="91" t="s">
        <v>487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8"/>
    </row>
    <row r="22" spans="1:19" ht="12.75" customHeight="1" x14ac:dyDescent="0.2">
      <c r="A22" s="5">
        <v>12</v>
      </c>
      <c r="B22" s="5" t="s">
        <v>23</v>
      </c>
      <c r="C22" s="45" t="s">
        <v>544</v>
      </c>
      <c r="E22" s="78">
        <v>2</v>
      </c>
      <c r="F22" s="3" t="s">
        <v>25</v>
      </c>
      <c r="G22" s="19" t="s">
        <v>18</v>
      </c>
      <c r="H22" s="4" t="s">
        <v>26</v>
      </c>
      <c r="I22" s="43">
        <v>43896</v>
      </c>
      <c r="J22" s="19"/>
      <c r="K22" s="18"/>
      <c r="L22" s="3"/>
      <c r="M22" s="36" t="s">
        <v>543</v>
      </c>
      <c r="N22" s="3"/>
      <c r="O22" s="36" t="s">
        <v>61</v>
      </c>
      <c r="P22" s="3" t="s">
        <v>29</v>
      </c>
      <c r="Q22" s="78">
        <v>89</v>
      </c>
      <c r="R22" s="3" t="s">
        <v>32</v>
      </c>
      <c r="S22" s="78">
        <v>89</v>
      </c>
    </row>
    <row r="23" spans="1:19" ht="12.75" customHeight="1" x14ac:dyDescent="0.2">
      <c r="A23" s="8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542</v>
      </c>
      <c r="J23" s="19"/>
      <c r="K23" s="18"/>
      <c r="L23" s="3"/>
      <c r="M23" s="78" t="s">
        <v>541</v>
      </c>
      <c r="N23" s="3"/>
      <c r="O23" s="78" t="s">
        <v>61</v>
      </c>
      <c r="P23" s="3" t="s">
        <v>30</v>
      </c>
      <c r="Q23" s="78">
        <v>88</v>
      </c>
      <c r="R23" s="3" t="s">
        <v>33</v>
      </c>
      <c r="S23" s="78">
        <v>89</v>
      </c>
    </row>
    <row r="24" spans="1:19" ht="12.75" customHeight="1" x14ac:dyDescent="0.2">
      <c r="A24" s="8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540</v>
      </c>
      <c r="J24" s="8" t="s">
        <v>35</v>
      </c>
      <c r="K24" s="78" t="s">
        <v>539</v>
      </c>
      <c r="L24" s="3"/>
      <c r="M24" s="78" t="s">
        <v>538</v>
      </c>
      <c r="N24" s="3"/>
      <c r="O24" s="78" t="s">
        <v>61</v>
      </c>
      <c r="P24" s="3" t="s">
        <v>31</v>
      </c>
      <c r="Q24" s="78">
        <v>90</v>
      </c>
      <c r="R24" s="3" t="s">
        <v>34</v>
      </c>
      <c r="S24" s="78">
        <v>89</v>
      </c>
    </row>
    <row r="25" spans="1:19" ht="12.75" customHeight="1" x14ac:dyDescent="0.2">
      <c r="A25" s="8"/>
      <c r="C25" s="90" t="s">
        <v>1</v>
      </c>
      <c r="D25" s="3" t="s">
        <v>44</v>
      </c>
      <c r="E25" s="200" t="s">
        <v>537</v>
      </c>
      <c r="F25" s="200"/>
      <c r="G25" s="200"/>
      <c r="H25" s="8"/>
      <c r="I25" s="90"/>
      <c r="J25" s="8" t="s">
        <v>36</v>
      </c>
      <c r="K25" s="91" t="s">
        <v>536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A26" s="8"/>
      <c r="C26" s="90" t="s">
        <v>2</v>
      </c>
      <c r="D26" s="3" t="s">
        <v>44</v>
      </c>
      <c r="E26" s="199" t="s">
        <v>535</v>
      </c>
      <c r="F26" s="199"/>
      <c r="G26" s="199"/>
      <c r="H26" s="8"/>
      <c r="I26" s="21"/>
      <c r="J26" s="8" t="s">
        <v>36</v>
      </c>
      <c r="K26" s="91" t="s">
        <v>534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/>
    <row r="28" spans="1:19" ht="12.75" customHeight="1" x14ac:dyDescent="0.2">
      <c r="A28" s="146">
        <v>13</v>
      </c>
      <c r="B28" s="146" t="s">
        <v>23</v>
      </c>
      <c r="C28" s="151" t="s">
        <v>533</v>
      </c>
      <c r="E28" s="144">
        <v>3</v>
      </c>
      <c r="F28" s="143" t="s">
        <v>25</v>
      </c>
      <c r="G28" s="147" t="s">
        <v>18</v>
      </c>
      <c r="H28" s="150" t="s">
        <v>26</v>
      </c>
      <c r="I28" s="149">
        <v>43891</v>
      </c>
      <c r="J28" s="147"/>
      <c r="K28" s="145"/>
      <c r="L28" s="143"/>
      <c r="M28" s="148" t="s">
        <v>532</v>
      </c>
      <c r="N28" s="143"/>
      <c r="O28" s="148" t="s">
        <v>61</v>
      </c>
      <c r="P28" s="143" t="s">
        <v>29</v>
      </c>
      <c r="Q28" s="144">
        <v>88</v>
      </c>
      <c r="R28" s="143" t="s">
        <v>32</v>
      </c>
      <c r="S28" s="144">
        <v>87</v>
      </c>
    </row>
    <row r="29" spans="1:19" ht="12.75" customHeight="1" x14ac:dyDescent="0.2">
      <c r="A29" s="140"/>
      <c r="B29" s="146" t="s">
        <v>24</v>
      </c>
      <c r="C29" s="144" t="s">
        <v>531</v>
      </c>
      <c r="D29" s="143"/>
      <c r="E29" s="145"/>
      <c r="F29" s="145"/>
      <c r="G29" s="145" t="s">
        <v>14</v>
      </c>
      <c r="H29" s="143" t="s">
        <v>27</v>
      </c>
      <c r="I29" s="144" t="s">
        <v>530</v>
      </c>
      <c r="J29" s="147"/>
      <c r="K29" s="145"/>
      <c r="L29" s="143"/>
      <c r="M29" s="144" t="s">
        <v>529</v>
      </c>
      <c r="N29" s="143"/>
      <c r="O29" s="144" t="s">
        <v>61</v>
      </c>
      <c r="P29" s="143" t="s">
        <v>30</v>
      </c>
      <c r="Q29" s="144">
        <v>86</v>
      </c>
      <c r="R29" s="143" t="s">
        <v>33</v>
      </c>
      <c r="S29" s="144">
        <v>85</v>
      </c>
    </row>
    <row r="30" spans="1:19" ht="12.75" customHeight="1" x14ac:dyDescent="0.2">
      <c r="A30" s="140"/>
      <c r="B30" s="146"/>
      <c r="C30" s="145"/>
      <c r="D30" s="143"/>
      <c r="E30" s="145"/>
      <c r="F30" s="145"/>
      <c r="G30" s="145" t="s">
        <v>15</v>
      </c>
      <c r="H30" s="143" t="s">
        <v>28</v>
      </c>
      <c r="I30" s="144" t="s">
        <v>528</v>
      </c>
      <c r="J30" s="140" t="s">
        <v>35</v>
      </c>
      <c r="K30" s="144" t="s">
        <v>527</v>
      </c>
      <c r="L30" s="143"/>
      <c r="M30" s="144" t="s">
        <v>526</v>
      </c>
      <c r="N30" s="143"/>
      <c r="O30" s="144" t="s">
        <v>61</v>
      </c>
      <c r="P30" s="143" t="s">
        <v>31</v>
      </c>
      <c r="Q30" s="144">
        <v>87</v>
      </c>
      <c r="R30" s="143" t="s">
        <v>34</v>
      </c>
      <c r="S30" s="144">
        <v>87</v>
      </c>
    </row>
    <row r="31" spans="1:19" ht="12.75" customHeight="1" x14ac:dyDescent="0.2">
      <c r="A31" s="140"/>
      <c r="C31" s="139" t="s">
        <v>1</v>
      </c>
      <c r="D31" s="143" t="s">
        <v>44</v>
      </c>
      <c r="E31" s="202" t="s">
        <v>525</v>
      </c>
      <c r="F31" s="203"/>
      <c r="G31" s="203"/>
      <c r="H31" s="140"/>
      <c r="I31" s="139"/>
      <c r="J31" s="140" t="s">
        <v>36</v>
      </c>
      <c r="K31" s="141" t="s">
        <v>524</v>
      </c>
      <c r="L31" s="140"/>
      <c r="M31" s="139"/>
      <c r="N31" s="140"/>
      <c r="O31" s="139"/>
      <c r="P31" s="140"/>
      <c r="Q31" s="139"/>
      <c r="R31" s="140"/>
      <c r="S31" s="139"/>
    </row>
    <row r="32" spans="1:19" ht="12.75" customHeight="1" x14ac:dyDescent="0.2">
      <c r="A32" s="140"/>
      <c r="C32" s="139" t="s">
        <v>2</v>
      </c>
      <c r="D32" s="143" t="s">
        <v>44</v>
      </c>
      <c r="E32" s="204" t="s">
        <v>525</v>
      </c>
      <c r="F32" s="203"/>
      <c r="G32" s="203"/>
      <c r="H32" s="140"/>
      <c r="I32" s="142"/>
      <c r="J32" s="140" t="s">
        <v>36</v>
      </c>
      <c r="K32" s="141" t="s">
        <v>524</v>
      </c>
      <c r="L32" s="140"/>
      <c r="M32" s="139"/>
      <c r="N32" s="140"/>
      <c r="O32" s="139"/>
      <c r="P32" s="140"/>
      <c r="Q32" s="139"/>
      <c r="R32" s="140"/>
      <c r="S32" s="139"/>
    </row>
    <row r="33" spans="1:19" ht="12.75" customHeight="1" x14ac:dyDescent="0.2"/>
    <row r="34" spans="1:19" ht="12.75" customHeight="1" x14ac:dyDescent="0.2">
      <c r="A34" s="5">
        <v>14</v>
      </c>
      <c r="B34" s="5" t="s">
        <v>23</v>
      </c>
      <c r="C34" s="45" t="s">
        <v>523</v>
      </c>
      <c r="E34" s="78">
        <v>2</v>
      </c>
      <c r="F34" s="3" t="s">
        <v>25</v>
      </c>
      <c r="G34" s="19" t="s">
        <v>18</v>
      </c>
      <c r="H34" s="4" t="s">
        <v>26</v>
      </c>
      <c r="I34" s="43">
        <v>43879</v>
      </c>
      <c r="J34" s="19"/>
      <c r="K34" s="18"/>
      <c r="L34" s="3"/>
      <c r="M34" s="130" t="s">
        <v>522</v>
      </c>
      <c r="N34" s="3"/>
      <c r="O34" s="36" t="s">
        <v>61</v>
      </c>
      <c r="P34" s="3" t="s">
        <v>29</v>
      </c>
      <c r="Q34" s="78">
        <v>89</v>
      </c>
      <c r="R34" s="3" t="s">
        <v>32</v>
      </c>
      <c r="S34" s="78">
        <v>89</v>
      </c>
    </row>
    <row r="35" spans="1:19" ht="12.75" customHeight="1" x14ac:dyDescent="0.2">
      <c r="A35" s="5"/>
      <c r="B35" s="5" t="s">
        <v>24</v>
      </c>
      <c r="C35" s="78" t="s">
        <v>75</v>
      </c>
      <c r="D35" s="3"/>
      <c r="E35" s="18"/>
      <c r="F35" s="18"/>
      <c r="G35" s="18" t="s">
        <v>14</v>
      </c>
      <c r="H35" s="3" t="s">
        <v>27</v>
      </c>
      <c r="I35" s="78" t="s">
        <v>521</v>
      </c>
      <c r="J35" s="19"/>
      <c r="K35" s="18"/>
      <c r="L35" s="3"/>
      <c r="M35" s="129" t="s">
        <v>520</v>
      </c>
      <c r="N35" s="3"/>
      <c r="O35" s="78" t="s">
        <v>61</v>
      </c>
      <c r="P35" s="3" t="s">
        <v>30</v>
      </c>
      <c r="Q35" s="78">
        <v>91</v>
      </c>
      <c r="R35" s="3" t="s">
        <v>33</v>
      </c>
      <c r="S35" s="78">
        <v>90</v>
      </c>
    </row>
    <row r="36" spans="1:19" ht="12.75" customHeight="1" x14ac:dyDescent="0.2">
      <c r="A36" s="5"/>
      <c r="B36" s="5"/>
      <c r="C36" s="18"/>
      <c r="D36" s="3"/>
      <c r="E36" s="18"/>
      <c r="F36" s="18"/>
      <c r="G36" s="18" t="s">
        <v>15</v>
      </c>
      <c r="H36" s="3" t="s">
        <v>28</v>
      </c>
      <c r="I36" s="78" t="s">
        <v>519</v>
      </c>
      <c r="J36" s="8" t="s">
        <v>35</v>
      </c>
      <c r="K36" s="78" t="s">
        <v>518</v>
      </c>
      <c r="L36" s="3"/>
      <c r="M36" s="129" t="s">
        <v>517</v>
      </c>
      <c r="N36" s="3"/>
      <c r="O36" s="78" t="s">
        <v>61</v>
      </c>
      <c r="P36" s="3" t="s">
        <v>31</v>
      </c>
      <c r="Q36" s="78">
        <v>92</v>
      </c>
      <c r="R36" s="3" t="s">
        <v>34</v>
      </c>
      <c r="S36" s="78">
        <v>89</v>
      </c>
    </row>
    <row r="37" spans="1:19" ht="12.75" customHeight="1" x14ac:dyDescent="0.2">
      <c r="A37" s="8"/>
      <c r="C37" s="90" t="s">
        <v>1</v>
      </c>
      <c r="D37" s="3" t="s">
        <v>44</v>
      </c>
      <c r="E37" s="199" t="s">
        <v>516</v>
      </c>
      <c r="F37" s="199"/>
      <c r="G37" s="199"/>
      <c r="H37" s="8"/>
      <c r="I37" s="90"/>
      <c r="J37" s="8" t="s">
        <v>36</v>
      </c>
      <c r="K37" s="91" t="s">
        <v>515</v>
      </c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A38" s="8"/>
      <c r="C38" s="90" t="s">
        <v>2</v>
      </c>
      <c r="D38" s="3" t="s">
        <v>44</v>
      </c>
      <c r="E38" s="199" t="s">
        <v>514</v>
      </c>
      <c r="F38" s="199"/>
      <c r="G38" s="199"/>
      <c r="H38" s="8"/>
      <c r="I38" s="21"/>
      <c r="J38" s="8" t="s">
        <v>36</v>
      </c>
      <c r="K38" s="91" t="s">
        <v>513</v>
      </c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>
      <c r="A39" s="8"/>
      <c r="B39" s="8"/>
    </row>
    <row r="40" spans="1:19" ht="12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12.75" customHeight="1" x14ac:dyDescent="0.2">
      <c r="A41" s="8"/>
      <c r="B41" s="8"/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8"/>
      <c r="B42" s="8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A43" s="8"/>
      <c r="B43" s="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customHeight="1" x14ac:dyDescent="0.2">
      <c r="A44" s="8"/>
      <c r="B44" s="8"/>
      <c r="C44" s="5"/>
      <c r="D44" s="5"/>
      <c r="E44" s="5"/>
      <c r="F44" s="5"/>
      <c r="G44" s="3"/>
      <c r="H44" s="3"/>
      <c r="I44" s="3"/>
      <c r="J44" s="3"/>
      <c r="K44" s="5"/>
      <c r="L44" s="5"/>
      <c r="M44" s="3"/>
      <c r="N44" s="3"/>
      <c r="O44" s="3"/>
      <c r="P44" s="3"/>
      <c r="Q44" s="3"/>
      <c r="R44" s="3"/>
      <c r="S44" s="3"/>
    </row>
    <row r="45" spans="1:19" ht="12.75" customHeight="1" x14ac:dyDescent="0.2">
      <c r="A45" s="8"/>
      <c r="B45" s="8"/>
      <c r="C45" s="5"/>
      <c r="D45" s="5"/>
      <c r="E45" s="5"/>
      <c r="F45" s="5"/>
      <c r="G45" s="3"/>
      <c r="H45" s="3"/>
      <c r="I45" s="3"/>
      <c r="J45" s="3"/>
      <c r="K45" s="5"/>
      <c r="L45" s="5"/>
      <c r="M45" s="3"/>
      <c r="N45" s="3"/>
      <c r="O45" s="3"/>
      <c r="P45" s="3"/>
      <c r="Q45" s="3"/>
      <c r="R45" s="3"/>
      <c r="S45" s="3"/>
    </row>
    <row r="46" spans="1:19" ht="12.75" customHeight="1" x14ac:dyDescent="0.2">
      <c r="A46" s="8"/>
      <c r="B46" s="8"/>
    </row>
    <row r="47" spans="1:19" ht="12.75" customHeight="1" x14ac:dyDescent="0.2">
      <c r="A47" s="8"/>
      <c r="B47" s="8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A48" s="8"/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A49" s="8"/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2.75" customHeight="1" x14ac:dyDescent="0.2">
      <c r="A50" s="8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3"/>
    </row>
    <row r="51" spans="1:19" ht="12.75" customHeight="1" x14ac:dyDescent="0.2">
      <c r="A51" s="8"/>
      <c r="B51" s="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"/>
    </row>
    <row r="52" spans="1:19" ht="12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2.75" customHeight="1" x14ac:dyDescent="0.2">
      <c r="A53" s="8"/>
      <c r="B53" s="8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8"/>
      <c r="B54" s="8"/>
      <c r="C54" s="3"/>
      <c r="D54" s="3"/>
      <c r="E54" s="3"/>
      <c r="F54" s="3"/>
      <c r="G54" s="3"/>
      <c r="H54" s="3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A55" s="8"/>
      <c r="B55" s="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customHeight="1" x14ac:dyDescent="0.2">
      <c r="A56" s="8"/>
      <c r="B56" s="8"/>
      <c r="C56" s="5"/>
      <c r="D56" s="5"/>
      <c r="E56" s="8"/>
      <c r="F56" s="8"/>
      <c r="G56" s="8"/>
      <c r="H56" s="8"/>
      <c r="I56" s="8"/>
      <c r="J56" s="8"/>
      <c r="K56" s="8"/>
      <c r="L56" s="8"/>
      <c r="M56" s="8"/>
      <c r="N56" s="8"/>
      <c r="O56" s="3"/>
      <c r="P56" s="3"/>
      <c r="Q56" s="3"/>
      <c r="R56" s="3"/>
      <c r="S56" s="3"/>
    </row>
    <row r="57" spans="1:19" ht="12.75" customHeight="1" x14ac:dyDescent="0.2">
      <c r="A57" s="8"/>
      <c r="B57" s="8"/>
      <c r="C57" s="5"/>
      <c r="D57" s="5"/>
      <c r="E57" s="8"/>
      <c r="F57" s="8"/>
      <c r="G57" s="8"/>
      <c r="H57" s="8"/>
      <c r="I57" s="8"/>
      <c r="J57" s="8"/>
      <c r="K57" s="8"/>
      <c r="L57" s="8"/>
      <c r="M57" s="8"/>
      <c r="N57" s="8"/>
      <c r="O57" s="3"/>
      <c r="P57" s="3"/>
      <c r="Q57" s="3"/>
      <c r="R57" s="3"/>
      <c r="S57" s="3"/>
    </row>
    <row r="58" spans="1:19" ht="12.75" customHeight="1" x14ac:dyDescent="0.2"/>
    <row r="59" spans="1:19" ht="12.75" customHeight="1" x14ac:dyDescent="0.2"/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</sheetData>
  <mergeCells count="12">
    <mergeCell ref="E20:G20"/>
    <mergeCell ref="E7:G7"/>
    <mergeCell ref="E8:G8"/>
    <mergeCell ref="E13:G13"/>
    <mergeCell ref="E14:G14"/>
    <mergeCell ref="E19:G19"/>
    <mergeCell ref="E38:G38"/>
    <mergeCell ref="E25:G25"/>
    <mergeCell ref="E26:G26"/>
    <mergeCell ref="E31:G31"/>
    <mergeCell ref="E32:G32"/>
    <mergeCell ref="E37:G37"/>
  </mergeCells>
  <pageMargins left="0.74803149606299213" right="0.74803149606299213" top="0.98425196850393704" bottom="0.98425196850393704" header="0.51181102362204722" footer="0.51181102362204722"/>
  <pageSetup paperSize="9" scale="73" orientation="portrait" horizontalDpi="4294967293" vertic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FE868-B45E-4A46-8380-C5407A4F4146}">
  <sheetPr>
    <tabColor theme="0"/>
  </sheetPr>
  <dimension ref="B1:T61"/>
  <sheetViews>
    <sheetView topLeftCell="B31" workbookViewId="0">
      <selection activeCell="X14" sqref="X14"/>
    </sheetView>
  </sheetViews>
  <sheetFormatPr defaultRowHeight="12.75" x14ac:dyDescent="0.2"/>
  <sheetData>
    <row r="1" spans="2:20" ht="16.5" thickBot="1" x14ac:dyDescent="0.3">
      <c r="B1" s="64" t="s">
        <v>751</v>
      </c>
      <c r="C1" s="64">
        <v>27</v>
      </c>
      <c r="D1" s="64"/>
      <c r="E1" s="64"/>
      <c r="F1" s="64" t="s">
        <v>1418</v>
      </c>
      <c r="G1" s="64"/>
      <c r="H1" s="64"/>
      <c r="I1" s="64"/>
      <c r="J1" s="64"/>
      <c r="K1" s="72"/>
      <c r="L1" s="73"/>
      <c r="M1" s="73"/>
      <c r="N1" s="73"/>
      <c r="O1" s="73"/>
      <c r="P1" s="73"/>
      <c r="Q1" s="73"/>
      <c r="R1" s="73"/>
      <c r="S1" s="73"/>
      <c r="T1" s="73"/>
    </row>
    <row r="2" spans="2:20" x14ac:dyDescent="0.2">
      <c r="L2" s="67" t="s">
        <v>3</v>
      </c>
      <c r="M2" s="67"/>
      <c r="N2" s="67" t="s">
        <v>20</v>
      </c>
      <c r="O2" s="67"/>
      <c r="P2" s="67" t="s">
        <v>19</v>
      </c>
      <c r="Q2" s="67"/>
      <c r="R2" s="67" t="s">
        <v>4</v>
      </c>
      <c r="S2" s="67"/>
      <c r="T2" s="67" t="s">
        <v>5</v>
      </c>
    </row>
    <row r="3" spans="2:20" x14ac:dyDescent="0.2">
      <c r="B3" s="5">
        <v>113</v>
      </c>
      <c r="C3" s="5" t="s">
        <v>45</v>
      </c>
      <c r="D3" s="46" t="s">
        <v>1417</v>
      </c>
      <c r="F3" s="23">
        <v>2</v>
      </c>
      <c r="G3" s="3" t="s">
        <v>25</v>
      </c>
      <c r="H3" s="3" t="s">
        <v>13</v>
      </c>
      <c r="I3" s="3" t="s">
        <v>46</v>
      </c>
      <c r="J3" s="44">
        <v>44622</v>
      </c>
      <c r="K3" s="4"/>
      <c r="L3" s="3"/>
      <c r="M3" s="3"/>
      <c r="N3" s="36" t="s">
        <v>61</v>
      </c>
      <c r="O3" s="3"/>
      <c r="P3" s="36" t="s">
        <v>61</v>
      </c>
      <c r="Q3" s="3"/>
      <c r="R3" s="3"/>
      <c r="S3" s="3"/>
      <c r="T3" s="3"/>
    </row>
    <row r="4" spans="2:20" x14ac:dyDescent="0.2">
      <c r="B4" s="5"/>
      <c r="C4" s="5" t="s">
        <v>24</v>
      </c>
      <c r="D4" s="23" t="s">
        <v>313</v>
      </c>
      <c r="E4" s="3"/>
      <c r="F4" s="3"/>
      <c r="G4" s="3"/>
      <c r="H4" s="3" t="s">
        <v>14</v>
      </c>
      <c r="I4" s="3" t="s">
        <v>27</v>
      </c>
      <c r="J4" s="88" t="s">
        <v>812</v>
      </c>
      <c r="K4" s="3"/>
      <c r="L4" s="3"/>
      <c r="M4" s="3"/>
      <c r="N4" s="78" t="s">
        <v>1080</v>
      </c>
      <c r="O4" s="3"/>
      <c r="P4" s="78" t="s">
        <v>61</v>
      </c>
      <c r="Q4" s="3" t="s">
        <v>30</v>
      </c>
      <c r="R4" s="23">
        <v>91</v>
      </c>
      <c r="S4" s="3" t="s">
        <v>40</v>
      </c>
      <c r="T4" s="23">
        <v>89</v>
      </c>
    </row>
    <row r="5" spans="2:20" x14ac:dyDescent="0.2">
      <c r="B5" s="5"/>
      <c r="C5" s="5"/>
      <c r="D5" s="3"/>
      <c r="E5" s="3"/>
      <c r="F5" s="3"/>
      <c r="G5" s="3"/>
      <c r="H5" s="3" t="s">
        <v>15</v>
      </c>
      <c r="I5" s="3" t="s">
        <v>28</v>
      </c>
      <c r="J5" s="88" t="s">
        <v>1416</v>
      </c>
      <c r="K5" s="3" t="s">
        <v>39</v>
      </c>
      <c r="L5" s="23" t="s">
        <v>83</v>
      </c>
      <c r="M5" s="3"/>
      <c r="N5" s="78" t="s">
        <v>1415</v>
      </c>
      <c r="O5" s="3"/>
      <c r="P5" s="78" t="s">
        <v>61</v>
      </c>
      <c r="Q5" s="3" t="s">
        <v>31</v>
      </c>
      <c r="R5" s="23">
        <v>90</v>
      </c>
      <c r="S5" s="3" t="s">
        <v>34</v>
      </c>
      <c r="T5" s="23">
        <v>90</v>
      </c>
    </row>
    <row r="6" spans="2:20" x14ac:dyDescent="0.2">
      <c r="C6" s="9"/>
      <c r="D6" s="90" t="s">
        <v>1</v>
      </c>
      <c r="E6" s="3" t="s">
        <v>44</v>
      </c>
      <c r="F6" s="199" t="s">
        <v>806</v>
      </c>
      <c r="G6" s="199"/>
      <c r="H6" s="199"/>
      <c r="I6" s="8"/>
      <c r="J6" s="90"/>
      <c r="K6" s="8" t="s">
        <v>36</v>
      </c>
      <c r="L6" s="91" t="s">
        <v>360</v>
      </c>
      <c r="M6" s="8"/>
      <c r="N6" s="90"/>
      <c r="O6" s="8"/>
      <c r="P6" s="90"/>
      <c r="Q6" s="8"/>
      <c r="R6" s="90"/>
      <c r="S6" s="8"/>
      <c r="T6" s="90"/>
    </row>
    <row r="7" spans="2:20" x14ac:dyDescent="0.2">
      <c r="C7" s="9"/>
      <c r="D7" s="90" t="s">
        <v>74</v>
      </c>
      <c r="E7" s="3" t="s">
        <v>44</v>
      </c>
      <c r="F7" s="199" t="s">
        <v>1414</v>
      </c>
      <c r="G7" s="199"/>
      <c r="H7" s="199"/>
      <c r="I7" s="8"/>
      <c r="J7" s="21"/>
      <c r="K7" s="8" t="s">
        <v>36</v>
      </c>
      <c r="L7" s="91" t="s">
        <v>360</v>
      </c>
      <c r="M7" s="8"/>
      <c r="N7" s="90"/>
      <c r="O7" s="8"/>
      <c r="P7" s="90"/>
      <c r="Q7" s="8"/>
      <c r="R7" s="90"/>
      <c r="S7" s="8"/>
      <c r="T7" s="90"/>
    </row>
    <row r="8" spans="2:20" x14ac:dyDescent="0.2">
      <c r="C8" s="9"/>
    </row>
    <row r="9" spans="2:20" x14ac:dyDescent="0.2">
      <c r="B9" s="5">
        <v>114</v>
      </c>
      <c r="C9" s="5" t="s">
        <v>45</v>
      </c>
      <c r="D9" s="46" t="s">
        <v>1413</v>
      </c>
      <c r="F9" s="23">
        <v>1</v>
      </c>
      <c r="G9" s="3" t="s">
        <v>25</v>
      </c>
      <c r="H9" s="3" t="s">
        <v>13</v>
      </c>
      <c r="I9" s="3" t="s">
        <v>46</v>
      </c>
      <c r="J9" s="44">
        <v>44617</v>
      </c>
      <c r="K9" s="4"/>
      <c r="L9" s="3"/>
      <c r="M9" s="3"/>
      <c r="N9" s="36" t="s">
        <v>61</v>
      </c>
      <c r="O9" s="3"/>
      <c r="P9" s="36" t="s">
        <v>61</v>
      </c>
      <c r="Q9" s="3"/>
      <c r="R9" s="3"/>
      <c r="S9" s="3"/>
      <c r="T9" s="3"/>
    </row>
    <row r="10" spans="2:20" x14ac:dyDescent="0.2">
      <c r="B10" s="5"/>
      <c r="C10" s="5" t="s">
        <v>24</v>
      </c>
      <c r="D10" s="23" t="s">
        <v>313</v>
      </c>
      <c r="E10" s="3"/>
      <c r="F10" s="3"/>
      <c r="G10" s="3"/>
      <c r="H10" s="3" t="s">
        <v>14</v>
      </c>
      <c r="I10" s="3" t="s">
        <v>27</v>
      </c>
      <c r="J10" s="88" t="s">
        <v>675</v>
      </c>
      <c r="K10" s="3"/>
      <c r="L10" s="3"/>
      <c r="M10" s="3"/>
      <c r="N10" s="78" t="s">
        <v>808</v>
      </c>
      <c r="O10" s="3"/>
      <c r="P10" s="78" t="s">
        <v>61</v>
      </c>
      <c r="Q10" s="3" t="s">
        <v>30</v>
      </c>
      <c r="R10" s="23">
        <v>87</v>
      </c>
      <c r="S10" s="3" t="s">
        <v>40</v>
      </c>
      <c r="T10" s="23">
        <v>87</v>
      </c>
    </row>
    <row r="11" spans="2:20" x14ac:dyDescent="0.2">
      <c r="B11" s="5"/>
      <c r="C11" s="5"/>
      <c r="D11" s="3"/>
      <c r="E11" s="3"/>
      <c r="F11" s="3"/>
      <c r="G11" s="3"/>
      <c r="H11" s="3" t="s">
        <v>15</v>
      </c>
      <c r="I11" s="3" t="s">
        <v>28</v>
      </c>
      <c r="J11" s="88" t="s">
        <v>1412</v>
      </c>
      <c r="K11" s="3" t="s">
        <v>39</v>
      </c>
      <c r="L11" s="23" t="s">
        <v>124</v>
      </c>
      <c r="M11" s="3"/>
      <c r="N11" s="78" t="s">
        <v>1411</v>
      </c>
      <c r="O11" s="3"/>
      <c r="P11" s="78" t="s">
        <v>61</v>
      </c>
      <c r="Q11" s="3" t="s">
        <v>31</v>
      </c>
      <c r="R11" s="23">
        <v>89</v>
      </c>
      <c r="S11" s="3" t="s">
        <v>34</v>
      </c>
      <c r="T11" s="23">
        <v>88</v>
      </c>
    </row>
    <row r="12" spans="2:20" x14ac:dyDescent="0.2">
      <c r="B12" s="5"/>
      <c r="C12" s="9"/>
      <c r="D12" s="90" t="s">
        <v>1</v>
      </c>
      <c r="E12" s="3" t="s">
        <v>44</v>
      </c>
      <c r="F12" s="199" t="s">
        <v>806</v>
      </c>
      <c r="G12" s="199"/>
      <c r="H12" s="199"/>
      <c r="I12" s="8"/>
      <c r="J12" s="90"/>
      <c r="K12" s="8" t="s">
        <v>36</v>
      </c>
      <c r="L12" s="91" t="s">
        <v>360</v>
      </c>
      <c r="M12" s="8"/>
      <c r="N12" s="90"/>
      <c r="O12" s="8"/>
      <c r="P12" s="90"/>
      <c r="Q12" s="8"/>
      <c r="R12" s="90"/>
      <c r="S12" s="8"/>
      <c r="T12" s="90"/>
    </row>
    <row r="13" spans="2:20" x14ac:dyDescent="0.2">
      <c r="B13" s="5"/>
      <c r="C13" s="9"/>
      <c r="D13" s="90" t="s">
        <v>74</v>
      </c>
      <c r="E13" s="3" t="s">
        <v>44</v>
      </c>
      <c r="F13" s="199" t="s">
        <v>1410</v>
      </c>
      <c r="G13" s="199"/>
      <c r="H13" s="199"/>
      <c r="I13" s="8"/>
      <c r="J13" s="21"/>
      <c r="K13" s="8" t="s">
        <v>36</v>
      </c>
      <c r="L13" s="91" t="s">
        <v>360</v>
      </c>
      <c r="M13" s="8"/>
      <c r="N13" s="90"/>
      <c r="O13" s="8"/>
      <c r="P13" s="90"/>
      <c r="Q13" s="8"/>
      <c r="R13" s="90"/>
      <c r="S13" s="8"/>
      <c r="T13" s="90"/>
    </row>
    <row r="14" spans="2:20" x14ac:dyDescent="0.2">
      <c r="B14" s="5"/>
      <c r="C14" s="5"/>
    </row>
    <row r="15" spans="2:20" x14ac:dyDescent="0.2">
      <c r="B15" s="5">
        <v>115</v>
      </c>
      <c r="C15" s="5" t="s">
        <v>45</v>
      </c>
      <c r="D15" s="46" t="s">
        <v>1278</v>
      </c>
      <c r="F15" s="23">
        <v>2</v>
      </c>
      <c r="G15" s="3" t="s">
        <v>25</v>
      </c>
      <c r="H15" s="3" t="s">
        <v>13</v>
      </c>
      <c r="I15" s="3" t="s">
        <v>46</v>
      </c>
      <c r="J15" s="44">
        <v>44619</v>
      </c>
      <c r="K15" s="4"/>
      <c r="L15" s="3"/>
      <c r="M15" s="3"/>
      <c r="N15" s="36" t="s">
        <v>1276</v>
      </c>
      <c r="O15" s="3"/>
      <c r="P15" s="36" t="s">
        <v>61</v>
      </c>
      <c r="Q15" s="3"/>
      <c r="R15" s="3"/>
      <c r="S15" s="3"/>
      <c r="T15" s="3"/>
    </row>
    <row r="16" spans="2:20" x14ac:dyDescent="0.2">
      <c r="B16" s="5"/>
      <c r="C16" s="5" t="s">
        <v>24</v>
      </c>
      <c r="D16" s="23" t="s">
        <v>75</v>
      </c>
      <c r="E16" s="3"/>
      <c r="F16" s="3"/>
      <c r="G16" s="3"/>
      <c r="H16" s="3" t="s">
        <v>14</v>
      </c>
      <c r="I16" s="3" t="s">
        <v>27</v>
      </c>
      <c r="J16" s="88" t="s">
        <v>688</v>
      </c>
      <c r="K16" s="3"/>
      <c r="L16" s="3"/>
      <c r="M16" s="3"/>
      <c r="N16" s="78" t="s">
        <v>687</v>
      </c>
      <c r="O16" s="3"/>
      <c r="P16" s="78" t="s">
        <v>61</v>
      </c>
      <c r="Q16" s="3" t="s">
        <v>30</v>
      </c>
      <c r="R16" s="23">
        <v>87</v>
      </c>
      <c r="S16" s="3" t="s">
        <v>40</v>
      </c>
      <c r="T16" s="23">
        <v>87</v>
      </c>
    </row>
    <row r="17" spans="2:20" x14ac:dyDescent="0.2">
      <c r="B17" s="5"/>
      <c r="C17" s="5"/>
      <c r="D17" s="3"/>
      <c r="E17" s="3"/>
      <c r="F17" s="3"/>
      <c r="G17" s="3"/>
      <c r="H17" s="3" t="s">
        <v>15</v>
      </c>
      <c r="I17" s="3" t="s">
        <v>28</v>
      </c>
      <c r="J17" s="88" t="s">
        <v>1275</v>
      </c>
      <c r="K17" s="3" t="s">
        <v>39</v>
      </c>
      <c r="L17" s="23" t="s">
        <v>300</v>
      </c>
      <c r="M17" s="3"/>
      <c r="N17" s="78" t="s">
        <v>1274</v>
      </c>
      <c r="O17" s="3"/>
      <c r="P17" s="78" t="s">
        <v>61</v>
      </c>
      <c r="Q17" s="3" t="s">
        <v>31</v>
      </c>
      <c r="R17" s="23">
        <v>89</v>
      </c>
      <c r="S17" s="3" t="s">
        <v>34</v>
      </c>
      <c r="T17" s="23">
        <v>89</v>
      </c>
    </row>
    <row r="18" spans="2:20" x14ac:dyDescent="0.2">
      <c r="B18" s="5"/>
      <c r="C18" s="9"/>
      <c r="D18" s="90" t="s">
        <v>1</v>
      </c>
      <c r="E18" s="3" t="s">
        <v>44</v>
      </c>
      <c r="F18" s="87" t="s">
        <v>562</v>
      </c>
      <c r="G18" s="87"/>
      <c r="H18" s="87"/>
      <c r="I18" s="8"/>
      <c r="J18" s="90"/>
      <c r="K18" s="8" t="s">
        <v>36</v>
      </c>
      <c r="L18" s="91" t="s">
        <v>513</v>
      </c>
      <c r="M18" s="8"/>
      <c r="N18" s="90"/>
      <c r="O18" s="8"/>
      <c r="P18" s="90"/>
      <c r="Q18" s="8"/>
      <c r="R18" s="90"/>
      <c r="S18" s="8"/>
      <c r="T18" s="90"/>
    </row>
    <row r="19" spans="2:20" x14ac:dyDescent="0.2">
      <c r="B19" s="5"/>
      <c r="C19" s="9"/>
      <c r="D19" s="90" t="s">
        <v>74</v>
      </c>
      <c r="E19" s="3" t="s">
        <v>44</v>
      </c>
      <c r="F19" s="87" t="s">
        <v>1409</v>
      </c>
      <c r="G19" s="87"/>
      <c r="H19" s="87"/>
      <c r="I19" s="8"/>
      <c r="J19" s="21"/>
      <c r="K19" s="8" t="s">
        <v>1403</v>
      </c>
      <c r="L19" s="91" t="s">
        <v>41</v>
      </c>
      <c r="M19" s="8"/>
      <c r="N19" s="90"/>
      <c r="O19" s="8"/>
      <c r="P19" s="90"/>
      <c r="Q19" s="8"/>
      <c r="R19" s="90"/>
      <c r="S19" s="8"/>
      <c r="T19" s="90"/>
    </row>
    <row r="20" spans="2:20" x14ac:dyDescent="0.2">
      <c r="B20" s="5"/>
      <c r="C20" s="5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</row>
    <row r="21" spans="2:20" x14ac:dyDescent="0.2">
      <c r="B21" s="5">
        <v>116</v>
      </c>
      <c r="C21" s="5" t="s">
        <v>45</v>
      </c>
      <c r="D21" s="46" t="s">
        <v>1277</v>
      </c>
      <c r="F21" s="23">
        <v>2</v>
      </c>
      <c r="G21" s="3" t="s">
        <v>25</v>
      </c>
      <c r="H21" s="3" t="s">
        <v>13</v>
      </c>
      <c r="I21" s="3" t="s">
        <v>46</v>
      </c>
      <c r="J21" s="44">
        <v>44619</v>
      </c>
      <c r="K21" s="4"/>
      <c r="L21" s="3"/>
      <c r="M21" s="3"/>
      <c r="N21" s="36" t="s">
        <v>1276</v>
      </c>
      <c r="O21" s="3"/>
      <c r="P21" s="36" t="s">
        <v>61</v>
      </c>
      <c r="Q21" s="3"/>
      <c r="R21" s="3"/>
      <c r="S21" s="3"/>
      <c r="T21" s="3"/>
    </row>
    <row r="22" spans="2:20" x14ac:dyDescent="0.2">
      <c r="B22" s="5"/>
      <c r="C22" s="5" t="s">
        <v>24</v>
      </c>
      <c r="D22" s="23" t="s">
        <v>75</v>
      </c>
      <c r="E22" s="3"/>
      <c r="F22" s="3"/>
      <c r="G22" s="3"/>
      <c r="H22" s="3" t="s">
        <v>14</v>
      </c>
      <c r="I22" s="3" t="s">
        <v>27</v>
      </c>
      <c r="J22" s="88" t="s">
        <v>688</v>
      </c>
      <c r="K22" s="3"/>
      <c r="L22" s="3"/>
      <c r="M22" s="3"/>
      <c r="N22" s="78" t="s">
        <v>687</v>
      </c>
      <c r="O22" s="3"/>
      <c r="P22" s="78" t="s">
        <v>61</v>
      </c>
      <c r="Q22" s="3" t="s">
        <v>30</v>
      </c>
      <c r="R22" s="23">
        <v>87</v>
      </c>
      <c r="S22" s="3" t="s">
        <v>40</v>
      </c>
      <c r="T22" s="23">
        <v>87</v>
      </c>
    </row>
    <row r="23" spans="2:20" x14ac:dyDescent="0.2">
      <c r="B23" s="5"/>
      <c r="C23" s="5"/>
      <c r="D23" s="3"/>
      <c r="E23" s="3"/>
      <c r="F23" s="3"/>
      <c r="G23" s="3"/>
      <c r="H23" s="3" t="s">
        <v>15</v>
      </c>
      <c r="I23" s="3" t="s">
        <v>28</v>
      </c>
      <c r="J23" s="88" t="s">
        <v>1275</v>
      </c>
      <c r="K23" s="3" t="s">
        <v>39</v>
      </c>
      <c r="L23" s="23" t="s">
        <v>300</v>
      </c>
      <c r="M23" s="3"/>
      <c r="N23" s="78" t="s">
        <v>1274</v>
      </c>
      <c r="O23" s="3"/>
      <c r="P23" s="78" t="s">
        <v>61</v>
      </c>
      <c r="Q23" s="3" t="s">
        <v>31</v>
      </c>
      <c r="R23" s="23">
        <v>89</v>
      </c>
      <c r="S23" s="3" t="s">
        <v>34</v>
      </c>
      <c r="T23" s="23">
        <v>89</v>
      </c>
    </row>
    <row r="24" spans="2:20" x14ac:dyDescent="0.2">
      <c r="B24" s="5"/>
      <c r="C24" s="9"/>
      <c r="D24" s="90" t="s">
        <v>1</v>
      </c>
      <c r="E24" s="3" t="s">
        <v>44</v>
      </c>
      <c r="F24" s="87" t="s">
        <v>562</v>
      </c>
      <c r="G24" s="87"/>
      <c r="H24" s="87"/>
      <c r="I24" s="8"/>
      <c r="J24" s="90"/>
      <c r="K24" s="8" t="s">
        <v>36</v>
      </c>
      <c r="L24" s="91" t="s">
        <v>513</v>
      </c>
      <c r="M24" s="8"/>
      <c r="N24" s="90"/>
      <c r="O24" s="8"/>
      <c r="P24" s="90"/>
      <c r="Q24" s="8"/>
      <c r="R24" s="90"/>
      <c r="S24" s="8"/>
      <c r="T24" s="90"/>
    </row>
    <row r="25" spans="2:20" x14ac:dyDescent="0.2">
      <c r="B25" s="5"/>
      <c r="C25" s="9"/>
      <c r="D25" s="90" t="s">
        <v>74</v>
      </c>
      <c r="E25" s="3" t="s">
        <v>44</v>
      </c>
      <c r="F25" s="87" t="s">
        <v>1408</v>
      </c>
      <c r="G25" s="87"/>
      <c r="H25" s="87"/>
      <c r="I25" s="8"/>
      <c r="J25" s="21"/>
      <c r="K25" s="8" t="s">
        <v>1403</v>
      </c>
      <c r="L25" s="91" t="s">
        <v>41</v>
      </c>
      <c r="M25" s="8"/>
      <c r="N25" s="90"/>
      <c r="O25" s="8"/>
      <c r="P25" s="90"/>
      <c r="Q25" s="8"/>
      <c r="R25" s="90"/>
      <c r="S25" s="8"/>
      <c r="T25" s="90"/>
    </row>
    <row r="27" spans="2:20" x14ac:dyDescent="0.2">
      <c r="B27" s="5">
        <v>117</v>
      </c>
      <c r="C27" s="5" t="s">
        <v>45</v>
      </c>
      <c r="D27" s="45" t="s">
        <v>1298</v>
      </c>
      <c r="F27" s="78">
        <v>1</v>
      </c>
      <c r="G27" s="3" t="s">
        <v>25</v>
      </c>
      <c r="H27" s="19" t="s">
        <v>18</v>
      </c>
      <c r="I27" s="4" t="s">
        <v>46</v>
      </c>
      <c r="J27" s="34">
        <v>44619</v>
      </c>
      <c r="K27" s="19"/>
      <c r="L27" s="18"/>
      <c r="M27" s="3"/>
      <c r="N27" s="36" t="s">
        <v>61</v>
      </c>
      <c r="O27" s="3"/>
      <c r="P27" s="36" t="s">
        <v>61</v>
      </c>
      <c r="Q27" s="21"/>
      <c r="R27" s="21"/>
      <c r="S27" s="21"/>
      <c r="T27" s="21"/>
    </row>
    <row r="28" spans="2:20" x14ac:dyDescent="0.2">
      <c r="B28" s="5"/>
      <c r="C28" s="5" t="s">
        <v>24</v>
      </c>
      <c r="D28" s="78" t="s">
        <v>313</v>
      </c>
      <c r="F28" s="18"/>
      <c r="G28" s="3"/>
      <c r="H28" s="18" t="s">
        <v>14</v>
      </c>
      <c r="I28" s="3" t="s">
        <v>27</v>
      </c>
      <c r="J28" s="78" t="s">
        <v>1295</v>
      </c>
      <c r="K28" s="19"/>
      <c r="L28" s="18"/>
      <c r="M28" s="3"/>
      <c r="N28" s="23">
        <f>0.04/43%</f>
        <v>9.3023255813953487E-2</v>
      </c>
      <c r="O28" s="3"/>
      <c r="P28" s="23">
        <f>0.77/73%</f>
        <v>1.0547945205479452</v>
      </c>
      <c r="Q28" s="3" t="s">
        <v>30</v>
      </c>
      <c r="R28" s="78">
        <v>87</v>
      </c>
      <c r="S28" s="3" t="s">
        <v>33</v>
      </c>
      <c r="T28" s="78">
        <v>87</v>
      </c>
    </row>
    <row r="29" spans="2:20" x14ac:dyDescent="0.2">
      <c r="B29" s="5"/>
      <c r="C29" s="5"/>
      <c r="D29" s="18"/>
      <c r="F29" s="18"/>
      <c r="G29" s="3"/>
      <c r="H29" s="18" t="s">
        <v>15</v>
      </c>
      <c r="I29" s="3" t="s">
        <v>28</v>
      </c>
      <c r="J29" s="78" t="s">
        <v>1297</v>
      </c>
      <c r="K29" s="8" t="s">
        <v>35</v>
      </c>
      <c r="L29" s="78" t="s">
        <v>107</v>
      </c>
      <c r="M29" s="3"/>
      <c r="N29" s="23">
        <f>0.02/51%</f>
        <v>3.9215686274509803E-2</v>
      </c>
      <c r="O29" s="3"/>
      <c r="P29" s="23">
        <f>-2.67/45%</f>
        <v>-5.9333333333333327</v>
      </c>
      <c r="Q29" s="3" t="s">
        <v>31</v>
      </c>
      <c r="R29" s="78">
        <v>85</v>
      </c>
      <c r="S29" s="3" t="s">
        <v>34</v>
      </c>
      <c r="T29" s="78">
        <v>85</v>
      </c>
    </row>
    <row r="30" spans="2:20" x14ac:dyDescent="0.2">
      <c r="B30" s="5"/>
      <c r="C30" s="9"/>
      <c r="D30" s="90" t="s">
        <v>1</v>
      </c>
      <c r="E30" s="3" t="s">
        <v>44</v>
      </c>
      <c r="F30" s="87" t="s">
        <v>1405</v>
      </c>
      <c r="G30" s="87"/>
      <c r="H30" s="87"/>
      <c r="I30" s="8"/>
      <c r="J30" s="90"/>
      <c r="K30" s="8" t="s">
        <v>36</v>
      </c>
      <c r="L30" s="91" t="s">
        <v>1258</v>
      </c>
      <c r="M30" s="8"/>
      <c r="N30" s="90"/>
      <c r="O30" s="8"/>
      <c r="P30" s="90"/>
      <c r="Q30" s="8"/>
      <c r="R30" s="90"/>
      <c r="S30" s="8"/>
      <c r="T30" s="90"/>
    </row>
    <row r="31" spans="2:20" x14ac:dyDescent="0.2">
      <c r="B31" s="5"/>
      <c r="C31" s="9"/>
      <c r="D31" s="90" t="s">
        <v>74</v>
      </c>
      <c r="E31" s="3" t="s">
        <v>44</v>
      </c>
      <c r="F31" s="87" t="s">
        <v>1407</v>
      </c>
      <c r="G31" s="87"/>
      <c r="H31" s="87"/>
      <c r="I31" s="8"/>
      <c r="J31" s="21"/>
      <c r="K31" s="8" t="s">
        <v>1403</v>
      </c>
      <c r="L31" s="91" t="s">
        <v>1258</v>
      </c>
      <c r="M31" s="8"/>
      <c r="N31" s="90"/>
      <c r="O31" s="8"/>
      <c r="P31" s="90"/>
      <c r="Q31" s="8"/>
      <c r="R31" s="90"/>
      <c r="S31" s="8"/>
      <c r="T31" s="90"/>
    </row>
    <row r="33" spans="2:20" x14ac:dyDescent="0.2">
      <c r="B33" s="5">
        <v>118</v>
      </c>
      <c r="C33" s="5" t="s">
        <v>45</v>
      </c>
      <c r="D33" s="45" t="s">
        <v>1264</v>
      </c>
      <c r="F33" s="78">
        <v>2</v>
      </c>
      <c r="G33" s="3" t="s">
        <v>25</v>
      </c>
      <c r="H33" s="19" t="s">
        <v>18</v>
      </c>
      <c r="I33" s="4" t="s">
        <v>46</v>
      </c>
      <c r="J33" s="34">
        <v>44624</v>
      </c>
      <c r="K33" s="19"/>
      <c r="L33" s="18"/>
      <c r="M33" s="3"/>
      <c r="N33" s="36" t="s">
        <v>61</v>
      </c>
      <c r="O33" s="3"/>
      <c r="P33" s="36" t="s">
        <v>61</v>
      </c>
      <c r="Q33" s="21"/>
      <c r="R33" s="21"/>
      <c r="S33" s="21"/>
      <c r="T33" s="21"/>
    </row>
    <row r="34" spans="2:20" x14ac:dyDescent="0.2">
      <c r="B34" s="5"/>
      <c r="C34" s="5" t="s">
        <v>24</v>
      </c>
      <c r="D34" s="78" t="s">
        <v>313</v>
      </c>
      <c r="F34" s="18"/>
      <c r="G34" s="3"/>
      <c r="H34" s="18" t="s">
        <v>14</v>
      </c>
      <c r="I34" s="3" t="s">
        <v>27</v>
      </c>
      <c r="J34" s="78" t="s">
        <v>1261</v>
      </c>
      <c r="K34" s="19"/>
      <c r="L34" s="18"/>
      <c r="M34" s="3"/>
      <c r="N34" s="23">
        <f>0.02/43%</f>
        <v>4.6511627906976744E-2</v>
      </c>
      <c r="O34" s="3"/>
      <c r="P34" s="23">
        <f>-3.37/72%</f>
        <v>-4.6805555555555562</v>
      </c>
      <c r="Q34" s="3" t="s">
        <v>30</v>
      </c>
      <c r="R34" s="78">
        <v>90</v>
      </c>
      <c r="S34" s="3" t="s">
        <v>33</v>
      </c>
      <c r="T34" s="78">
        <v>86</v>
      </c>
    </row>
    <row r="35" spans="2:20" x14ac:dyDescent="0.2">
      <c r="B35" s="5"/>
      <c r="C35" s="5"/>
      <c r="D35" s="18"/>
      <c r="F35" s="18"/>
      <c r="G35" s="3"/>
      <c r="H35" s="18" t="s">
        <v>15</v>
      </c>
      <c r="I35" s="3" t="s">
        <v>28</v>
      </c>
      <c r="J35" s="78" t="s">
        <v>1263</v>
      </c>
      <c r="K35" s="8" t="s">
        <v>35</v>
      </c>
      <c r="L35" s="78" t="s">
        <v>98</v>
      </c>
      <c r="M35" s="3"/>
      <c r="N35" s="23">
        <f>0.19/63%</f>
        <v>0.30158730158730157</v>
      </c>
      <c r="O35" s="3"/>
      <c r="P35" s="23">
        <f>-1.3/50%</f>
        <v>-2.6</v>
      </c>
      <c r="Q35" s="3" t="s">
        <v>31</v>
      </c>
      <c r="R35" s="78">
        <v>86</v>
      </c>
      <c r="S35" s="3" t="s">
        <v>34</v>
      </c>
      <c r="T35" s="78">
        <v>85</v>
      </c>
    </row>
    <row r="36" spans="2:20" x14ac:dyDescent="0.2">
      <c r="D36" s="90" t="s">
        <v>1</v>
      </c>
      <c r="E36" s="3" t="s">
        <v>44</v>
      </c>
      <c r="F36" s="87" t="s">
        <v>1405</v>
      </c>
      <c r="G36" s="87"/>
      <c r="H36" s="87"/>
      <c r="I36" s="8"/>
      <c r="J36" s="90"/>
      <c r="K36" s="8" t="s">
        <v>36</v>
      </c>
      <c r="L36" s="91" t="s">
        <v>1258</v>
      </c>
    </row>
    <row r="37" spans="2:20" x14ac:dyDescent="0.2">
      <c r="D37" s="90" t="s">
        <v>74</v>
      </c>
      <c r="E37" s="3" t="s">
        <v>44</v>
      </c>
      <c r="F37" s="87" t="s">
        <v>1406</v>
      </c>
      <c r="G37" s="87"/>
      <c r="H37" s="87"/>
      <c r="I37" s="8"/>
      <c r="J37" s="21"/>
      <c r="K37" s="8" t="s">
        <v>1403</v>
      </c>
      <c r="L37" s="91" t="s">
        <v>1258</v>
      </c>
    </row>
    <row r="39" spans="2:20" x14ac:dyDescent="0.2">
      <c r="B39" s="5">
        <v>119</v>
      </c>
      <c r="C39" s="5" t="s">
        <v>45</v>
      </c>
      <c r="D39" s="45" t="s">
        <v>1262</v>
      </c>
      <c r="F39" s="78">
        <v>2</v>
      </c>
      <c r="G39" s="3" t="s">
        <v>25</v>
      </c>
      <c r="H39" s="19" t="s">
        <v>18</v>
      </c>
      <c r="I39" s="4" t="s">
        <v>46</v>
      </c>
      <c r="J39" s="34">
        <v>44615</v>
      </c>
      <c r="K39" s="19"/>
      <c r="L39" s="18"/>
      <c r="M39" s="3"/>
      <c r="N39" s="36" t="s">
        <v>61</v>
      </c>
      <c r="O39" s="3"/>
      <c r="P39" s="36" t="s">
        <v>61</v>
      </c>
      <c r="Q39" s="21"/>
      <c r="R39" s="21"/>
      <c r="S39" s="21"/>
      <c r="T39" s="21"/>
    </row>
    <row r="40" spans="2:20" x14ac:dyDescent="0.2">
      <c r="B40" s="5"/>
      <c r="C40" s="5" t="s">
        <v>24</v>
      </c>
      <c r="D40" s="78" t="s">
        <v>313</v>
      </c>
      <c r="F40" s="18"/>
      <c r="G40" s="3"/>
      <c r="H40" s="18" t="s">
        <v>14</v>
      </c>
      <c r="I40" s="3" t="s">
        <v>27</v>
      </c>
      <c r="J40" s="78" t="s">
        <v>1261</v>
      </c>
      <c r="K40" s="19"/>
      <c r="L40" s="18"/>
      <c r="M40" s="3"/>
      <c r="N40" s="23">
        <f>0.02/43%</f>
        <v>4.6511627906976744E-2</v>
      </c>
      <c r="O40" s="3"/>
      <c r="P40" s="23">
        <f>-3.37/72%</f>
        <v>-4.6805555555555562</v>
      </c>
      <c r="Q40" s="3" t="s">
        <v>30</v>
      </c>
      <c r="R40" s="78">
        <v>90</v>
      </c>
      <c r="S40" s="3" t="s">
        <v>33</v>
      </c>
      <c r="T40" s="78">
        <v>86</v>
      </c>
    </row>
    <row r="41" spans="2:20" x14ac:dyDescent="0.2">
      <c r="B41" s="5"/>
      <c r="C41" s="5"/>
      <c r="D41" s="18"/>
      <c r="F41" s="18"/>
      <c r="G41" s="3"/>
      <c r="H41" s="18" t="s">
        <v>15</v>
      </c>
      <c r="I41" s="3" t="s">
        <v>28</v>
      </c>
      <c r="J41" s="78" t="s">
        <v>1260</v>
      </c>
      <c r="K41" s="8" t="s">
        <v>35</v>
      </c>
      <c r="L41" s="78" t="s">
        <v>171</v>
      </c>
      <c r="M41" s="3"/>
      <c r="N41" s="23">
        <f>-0.02/47%</f>
        <v>-4.2553191489361708E-2</v>
      </c>
      <c r="O41" s="3"/>
      <c r="P41" s="23">
        <f>-2.85/49%</f>
        <v>-5.8163265306122449</v>
      </c>
      <c r="Q41" s="3" t="s">
        <v>31</v>
      </c>
      <c r="R41" s="78">
        <v>87</v>
      </c>
      <c r="S41" s="3" t="s">
        <v>34</v>
      </c>
      <c r="T41" s="78">
        <v>87</v>
      </c>
    </row>
    <row r="42" spans="2:20" x14ac:dyDescent="0.2">
      <c r="D42" s="90" t="s">
        <v>1</v>
      </c>
      <c r="E42" s="3" t="s">
        <v>44</v>
      </c>
      <c r="F42" s="87" t="s">
        <v>1405</v>
      </c>
      <c r="G42" s="87"/>
      <c r="H42" s="87"/>
      <c r="I42" s="8"/>
      <c r="J42" s="90"/>
      <c r="K42" s="8" t="s">
        <v>36</v>
      </c>
      <c r="L42" s="91" t="s">
        <v>1258</v>
      </c>
    </row>
    <row r="43" spans="2:20" x14ac:dyDescent="0.2">
      <c r="D43" s="90" t="s">
        <v>74</v>
      </c>
      <c r="E43" s="3" t="s">
        <v>44</v>
      </c>
      <c r="F43" s="87" t="s">
        <v>1404</v>
      </c>
      <c r="G43" s="87"/>
      <c r="H43" s="87"/>
      <c r="I43" s="8"/>
      <c r="J43" s="21"/>
      <c r="K43" s="8" t="s">
        <v>1403</v>
      </c>
      <c r="L43" s="91" t="s">
        <v>1258</v>
      </c>
    </row>
    <row r="45" spans="2:20" x14ac:dyDescent="0.2">
      <c r="B45" s="99">
        <v>268</v>
      </c>
      <c r="C45" s="99" t="s">
        <v>45</v>
      </c>
      <c r="D45" s="119" t="s">
        <v>451</v>
      </c>
      <c r="F45" s="116">
        <v>2</v>
      </c>
      <c r="G45" s="96" t="s">
        <v>25</v>
      </c>
      <c r="H45" s="96" t="s">
        <v>13</v>
      </c>
      <c r="I45" s="96" t="s">
        <v>46</v>
      </c>
      <c r="J45" s="118" t="s">
        <v>411</v>
      </c>
      <c r="K45" s="103"/>
      <c r="L45" s="96"/>
      <c r="M45" s="96"/>
      <c r="N45" s="101" t="s">
        <v>61</v>
      </c>
      <c r="O45" s="96"/>
      <c r="P45" s="101" t="s">
        <v>61</v>
      </c>
      <c r="Q45" s="96"/>
      <c r="R45" s="96"/>
      <c r="S45" s="96"/>
      <c r="T45" s="96"/>
    </row>
    <row r="46" spans="2:20" x14ac:dyDescent="0.2">
      <c r="B46" s="99"/>
      <c r="C46" s="99" t="s">
        <v>24</v>
      </c>
      <c r="D46" s="116" t="s">
        <v>450</v>
      </c>
      <c r="E46" s="96"/>
      <c r="F46" s="96"/>
      <c r="G46" s="96"/>
      <c r="H46" s="96" t="s">
        <v>14</v>
      </c>
      <c r="I46" s="96" t="s">
        <v>27</v>
      </c>
      <c r="J46" s="114" t="s">
        <v>174</v>
      </c>
      <c r="K46" s="96"/>
      <c r="L46" s="96"/>
      <c r="M46" s="96"/>
      <c r="N46" s="97" t="s">
        <v>61</v>
      </c>
      <c r="O46" s="96"/>
      <c r="P46" s="97" t="s">
        <v>61</v>
      </c>
      <c r="Q46" s="96" t="s">
        <v>30</v>
      </c>
      <c r="R46" s="116">
        <v>90</v>
      </c>
      <c r="S46" s="96" t="s">
        <v>40</v>
      </c>
      <c r="T46" s="116">
        <v>89</v>
      </c>
    </row>
    <row r="47" spans="2:20" x14ac:dyDescent="0.2">
      <c r="B47" s="99"/>
      <c r="C47" s="99"/>
      <c r="D47" s="96"/>
      <c r="E47" s="96"/>
      <c r="F47" s="96"/>
      <c r="G47" s="96"/>
      <c r="H47" s="96" t="s">
        <v>15</v>
      </c>
      <c r="I47" s="96" t="s">
        <v>28</v>
      </c>
      <c r="J47" s="114" t="s">
        <v>311</v>
      </c>
      <c r="K47" s="96" t="s">
        <v>39</v>
      </c>
      <c r="L47" s="116" t="s">
        <v>214</v>
      </c>
      <c r="M47" s="96"/>
      <c r="N47" s="97" t="s">
        <v>61</v>
      </c>
      <c r="O47" s="96"/>
      <c r="P47" s="97" t="s">
        <v>61</v>
      </c>
      <c r="Q47" s="96" t="s">
        <v>31</v>
      </c>
      <c r="R47" s="116">
        <v>91</v>
      </c>
      <c r="S47" s="96" t="s">
        <v>34</v>
      </c>
      <c r="T47" s="116">
        <v>89</v>
      </c>
    </row>
    <row r="48" spans="2:20" x14ac:dyDescent="0.2">
      <c r="C48" s="9"/>
      <c r="D48" s="92" t="s">
        <v>1</v>
      </c>
      <c r="E48" s="96" t="s">
        <v>44</v>
      </c>
      <c r="F48" s="208" t="s">
        <v>168</v>
      </c>
      <c r="G48" s="208"/>
      <c r="H48" s="208"/>
      <c r="I48" s="93"/>
      <c r="J48" s="92"/>
      <c r="K48" s="93" t="s">
        <v>36</v>
      </c>
      <c r="L48" s="94" t="s">
        <v>167</v>
      </c>
      <c r="M48" s="93"/>
      <c r="N48" s="92"/>
      <c r="O48" s="93"/>
      <c r="P48" s="92"/>
      <c r="Q48" s="93"/>
      <c r="R48" s="92"/>
      <c r="S48" s="93"/>
      <c r="T48" s="92"/>
    </row>
    <row r="49" spans="2:20" x14ac:dyDescent="0.2">
      <c r="C49" s="9"/>
      <c r="D49" s="92" t="s">
        <v>74</v>
      </c>
      <c r="E49" s="96" t="s">
        <v>44</v>
      </c>
      <c r="F49" s="208" t="s">
        <v>449</v>
      </c>
      <c r="G49" s="208"/>
      <c r="H49" s="208"/>
      <c r="I49" s="93"/>
      <c r="J49" s="95"/>
      <c r="K49" s="93" t="s">
        <v>36</v>
      </c>
      <c r="L49" s="94" t="s">
        <v>448</v>
      </c>
      <c r="M49" s="93"/>
      <c r="N49" s="92"/>
      <c r="O49" s="93"/>
      <c r="P49" s="92"/>
      <c r="Q49" s="93"/>
      <c r="R49" s="92"/>
      <c r="S49" s="93"/>
      <c r="T49" s="92"/>
    </row>
    <row r="50" spans="2:20" x14ac:dyDescent="0.2">
      <c r="C50" s="9"/>
    </row>
    <row r="51" spans="2:20" x14ac:dyDescent="0.2">
      <c r="B51" s="5">
        <v>269</v>
      </c>
      <c r="C51" s="5" t="s">
        <v>45</v>
      </c>
      <c r="D51" s="46" t="s">
        <v>447</v>
      </c>
      <c r="F51" s="23">
        <v>1</v>
      </c>
      <c r="G51" s="3" t="s">
        <v>25</v>
      </c>
      <c r="H51" s="3" t="s">
        <v>13</v>
      </c>
      <c r="I51" s="3" t="s">
        <v>46</v>
      </c>
      <c r="J51" s="44">
        <v>44608</v>
      </c>
      <c r="K51" s="4"/>
      <c r="L51" s="3"/>
      <c r="M51" s="3"/>
      <c r="N51" s="36" t="s">
        <v>61</v>
      </c>
      <c r="O51" s="3"/>
      <c r="P51" s="36" t="s">
        <v>61</v>
      </c>
      <c r="Q51" s="3"/>
      <c r="R51" s="3"/>
      <c r="S51" s="3"/>
      <c r="T51" s="3"/>
    </row>
    <row r="52" spans="2:20" x14ac:dyDescent="0.2">
      <c r="B52" s="5"/>
      <c r="C52" s="5" t="s">
        <v>24</v>
      </c>
      <c r="D52" s="23" t="s">
        <v>75</v>
      </c>
      <c r="E52" s="3"/>
      <c r="F52" s="3"/>
      <c r="G52" s="3"/>
      <c r="H52" s="3" t="s">
        <v>14</v>
      </c>
      <c r="I52" s="3" t="s">
        <v>27</v>
      </c>
      <c r="J52" s="78" t="s">
        <v>199</v>
      </c>
      <c r="K52" s="19"/>
      <c r="L52" s="18"/>
      <c r="M52" s="3"/>
      <c r="N52" s="78" t="s">
        <v>61</v>
      </c>
      <c r="O52" s="3"/>
      <c r="P52" s="78" t="s">
        <v>61</v>
      </c>
      <c r="Q52" s="3" t="s">
        <v>30</v>
      </c>
      <c r="R52" s="78">
        <v>88</v>
      </c>
      <c r="S52" s="3" t="s">
        <v>33</v>
      </c>
      <c r="T52" s="78">
        <v>87</v>
      </c>
    </row>
    <row r="53" spans="2:20" x14ac:dyDescent="0.2">
      <c r="B53" s="5"/>
      <c r="C53" s="5"/>
      <c r="D53" s="3"/>
      <c r="E53" s="3"/>
      <c r="F53" s="3"/>
      <c r="G53" s="3"/>
      <c r="H53" s="3" t="s">
        <v>15</v>
      </c>
      <c r="I53" s="3" t="s">
        <v>28</v>
      </c>
      <c r="J53" s="88" t="s">
        <v>338</v>
      </c>
      <c r="K53" s="3" t="s">
        <v>39</v>
      </c>
      <c r="L53" s="23" t="s">
        <v>38</v>
      </c>
      <c r="M53" s="3"/>
      <c r="N53" s="78" t="s">
        <v>61</v>
      </c>
      <c r="O53" s="3"/>
      <c r="P53" s="78" t="s">
        <v>61</v>
      </c>
      <c r="Q53" s="3" t="s">
        <v>31</v>
      </c>
      <c r="R53" s="23">
        <v>88</v>
      </c>
      <c r="S53" s="3" t="s">
        <v>34</v>
      </c>
      <c r="T53" s="23">
        <v>88</v>
      </c>
    </row>
    <row r="54" spans="2:20" x14ac:dyDescent="0.2">
      <c r="C54" s="9"/>
      <c r="D54" s="90" t="s">
        <v>1</v>
      </c>
      <c r="E54" s="3" t="s">
        <v>44</v>
      </c>
      <c r="F54" s="91" t="s">
        <v>160</v>
      </c>
      <c r="G54" s="91"/>
      <c r="H54" s="91"/>
      <c r="I54" s="8"/>
      <c r="J54" s="90"/>
      <c r="K54" s="8" t="s">
        <v>36</v>
      </c>
      <c r="L54" s="91" t="s">
        <v>159</v>
      </c>
      <c r="M54" s="8"/>
      <c r="N54" s="90"/>
      <c r="O54" s="8"/>
      <c r="P54" s="90"/>
      <c r="Q54" s="8"/>
      <c r="R54" s="90"/>
      <c r="S54" s="8"/>
      <c r="T54" s="90"/>
    </row>
    <row r="55" spans="2:20" x14ac:dyDescent="0.2">
      <c r="C55" s="9"/>
      <c r="D55" s="90" t="s">
        <v>74</v>
      </c>
      <c r="E55" s="3" t="s">
        <v>44</v>
      </c>
      <c r="F55" s="91" t="s">
        <v>160</v>
      </c>
      <c r="G55" s="91"/>
      <c r="H55" s="91"/>
      <c r="I55" s="8"/>
      <c r="J55" s="21"/>
      <c r="K55" s="8" t="s">
        <v>36</v>
      </c>
      <c r="L55" s="91" t="s">
        <v>159</v>
      </c>
      <c r="M55" s="8"/>
      <c r="N55" s="90"/>
      <c r="O55" s="8"/>
      <c r="P55" s="90"/>
      <c r="Q55" s="8"/>
      <c r="R55" s="90"/>
      <c r="S55" s="8"/>
      <c r="T55" s="90"/>
    </row>
    <row r="57" spans="2:20" x14ac:dyDescent="0.2">
      <c r="B57" s="5">
        <v>319</v>
      </c>
      <c r="C57" s="5" t="s">
        <v>45</v>
      </c>
      <c r="D57" s="46" t="s">
        <v>145</v>
      </c>
      <c r="F57" s="23">
        <v>3</v>
      </c>
      <c r="G57" s="3" t="s">
        <v>25</v>
      </c>
      <c r="H57" s="3" t="s">
        <v>13</v>
      </c>
      <c r="I57" s="3" t="s">
        <v>46</v>
      </c>
      <c r="J57" s="44">
        <v>44625</v>
      </c>
      <c r="K57" s="4"/>
      <c r="L57" s="3"/>
      <c r="M57" s="3"/>
      <c r="N57" s="36" t="s">
        <v>61</v>
      </c>
      <c r="O57" s="3"/>
      <c r="P57" s="36" t="s">
        <v>61</v>
      </c>
      <c r="Q57" s="3"/>
      <c r="R57" s="3"/>
      <c r="S57" s="3"/>
      <c r="T57" s="3"/>
    </row>
    <row r="58" spans="2:20" x14ac:dyDescent="0.2">
      <c r="B58" s="5"/>
      <c r="C58" s="5" t="s">
        <v>24</v>
      </c>
      <c r="D58" s="23" t="s">
        <v>75</v>
      </c>
      <c r="E58" s="3"/>
      <c r="F58" s="3"/>
      <c r="G58" s="3"/>
      <c r="H58" s="3" t="s">
        <v>14</v>
      </c>
      <c r="I58" s="3" t="s">
        <v>27</v>
      </c>
      <c r="J58" s="88" t="s">
        <v>86</v>
      </c>
      <c r="K58" s="3"/>
      <c r="L58" s="3"/>
      <c r="M58" s="3"/>
      <c r="N58" s="78" t="s">
        <v>61</v>
      </c>
      <c r="O58" s="3"/>
      <c r="P58" s="78" t="s">
        <v>61</v>
      </c>
      <c r="Q58" s="3" t="s">
        <v>30</v>
      </c>
      <c r="R58" s="23">
        <v>90</v>
      </c>
      <c r="S58" s="3" t="s">
        <v>40</v>
      </c>
      <c r="T58" s="23">
        <v>89</v>
      </c>
    </row>
    <row r="59" spans="2:20" x14ac:dyDescent="0.2">
      <c r="B59" s="5"/>
      <c r="C59" s="5"/>
      <c r="D59" s="3"/>
      <c r="E59" s="3"/>
      <c r="F59" s="3"/>
      <c r="G59" s="3"/>
      <c r="H59" s="3" t="s">
        <v>15</v>
      </c>
      <c r="I59" s="3" t="s">
        <v>28</v>
      </c>
      <c r="J59" s="88" t="s">
        <v>146</v>
      </c>
      <c r="K59" s="3" t="s">
        <v>39</v>
      </c>
      <c r="L59" s="23" t="s">
        <v>129</v>
      </c>
      <c r="M59" s="3"/>
      <c r="N59" s="78" t="s">
        <v>61</v>
      </c>
      <c r="O59" s="3"/>
      <c r="P59" s="78" t="s">
        <v>61</v>
      </c>
      <c r="Q59" s="3" t="s">
        <v>31</v>
      </c>
      <c r="R59" s="23">
        <v>90</v>
      </c>
      <c r="S59" s="3" t="s">
        <v>34</v>
      </c>
      <c r="T59" s="23">
        <v>91</v>
      </c>
    </row>
    <row r="60" spans="2:20" x14ac:dyDescent="0.2">
      <c r="C60" s="9"/>
      <c r="D60" s="90" t="s">
        <v>1</v>
      </c>
      <c r="E60" s="3" t="s">
        <v>44</v>
      </c>
      <c r="F60" s="199" t="s">
        <v>84</v>
      </c>
      <c r="G60" s="199"/>
      <c r="H60" s="199"/>
      <c r="I60" s="8"/>
      <c r="J60" s="90"/>
      <c r="K60" s="8" t="s">
        <v>36</v>
      </c>
      <c r="L60" s="91" t="s">
        <v>85</v>
      </c>
      <c r="M60" s="8"/>
      <c r="N60" s="90"/>
      <c r="O60" s="8"/>
      <c r="P60" s="90"/>
      <c r="Q60" s="8"/>
      <c r="R60" s="90"/>
      <c r="S60" s="8"/>
      <c r="T60" s="90"/>
    </row>
    <row r="61" spans="2:20" x14ac:dyDescent="0.2">
      <c r="C61" s="9"/>
      <c r="D61" s="90" t="s">
        <v>74</v>
      </c>
      <c r="E61" s="3" t="s">
        <v>44</v>
      </c>
      <c r="F61" s="199" t="s">
        <v>147</v>
      </c>
      <c r="G61" s="199"/>
      <c r="H61" s="199"/>
      <c r="I61" s="8"/>
      <c r="J61" s="21"/>
      <c r="K61" s="8" t="s">
        <v>36</v>
      </c>
      <c r="L61" s="91" t="s">
        <v>148</v>
      </c>
      <c r="M61" s="8"/>
      <c r="N61" s="90"/>
      <c r="O61" s="8"/>
      <c r="P61" s="90"/>
      <c r="Q61" s="8"/>
      <c r="R61" s="90"/>
      <c r="S61" s="8"/>
      <c r="T61" s="90"/>
    </row>
  </sheetData>
  <mergeCells count="8">
    <mergeCell ref="F49:H49"/>
    <mergeCell ref="F60:H60"/>
    <mergeCell ref="F61:H61"/>
    <mergeCell ref="F6:H6"/>
    <mergeCell ref="F7:H7"/>
    <mergeCell ref="F12:H12"/>
    <mergeCell ref="F13:H13"/>
    <mergeCell ref="F48:H4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DDDC-0137-4BEC-A917-82A73F02DE94}">
  <sheetPr codeName="Blad4">
    <tabColor theme="4"/>
    <pageSetUpPr fitToPage="1"/>
  </sheetPr>
  <dimension ref="A2:S74"/>
  <sheetViews>
    <sheetView zoomScaleNormal="100" zoomScaleSheetLayoutView="100" workbookViewId="0">
      <selection activeCell="Y21" sqref="Y21"/>
    </sheetView>
  </sheetViews>
  <sheetFormatPr defaultRowHeight="12.75" x14ac:dyDescent="0.2"/>
  <cols>
    <col min="1" max="1" width="3.28515625" customWidth="1"/>
    <col min="3" max="3" width="10.7109375" customWidth="1"/>
    <col min="4" max="4" width="6.28515625" customWidth="1"/>
    <col min="5" max="5" width="2.5703125" customWidth="1"/>
    <col min="6" max="6" width="4.28515625" customWidth="1"/>
    <col min="9" max="9" width="12.28515625" customWidth="1"/>
    <col min="11" max="11" width="6.28515625" customWidth="1"/>
    <col min="12" max="12" width="3.42578125" customWidth="1"/>
    <col min="13" max="13" width="6.5703125" customWidth="1"/>
    <col min="14" max="14" width="1.7109375" customWidth="1"/>
    <col min="15" max="15" width="6" customWidth="1"/>
    <col min="16" max="16" width="7.7109375" customWidth="1"/>
    <col min="17" max="17" width="4.28515625" customWidth="1"/>
    <col min="18" max="18" width="8" customWidth="1"/>
    <col min="19" max="19" width="4.28515625" customWidth="1"/>
  </cols>
  <sheetData>
    <row r="2" spans="1:19" s="69" customFormat="1" ht="21" customHeight="1" thickBot="1" x14ac:dyDescent="0.25">
      <c r="A2" s="64" t="s">
        <v>191</v>
      </c>
      <c r="B2" s="64"/>
      <c r="C2" s="64"/>
      <c r="D2" s="64"/>
      <c r="E2" s="64" t="s">
        <v>190</v>
      </c>
      <c r="F2" s="64"/>
      <c r="G2" s="64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21" customHeight="1" x14ac:dyDescent="0.2">
      <c r="H3" s="2"/>
      <c r="I3" s="2"/>
      <c r="J3" s="2"/>
      <c r="K3" s="106" t="s">
        <v>3</v>
      </c>
      <c r="L3" s="106"/>
      <c r="M3" s="106" t="s">
        <v>20</v>
      </c>
      <c r="N3" s="106"/>
      <c r="O3" s="106" t="s">
        <v>19</v>
      </c>
      <c r="P3" s="106"/>
      <c r="Q3" s="106" t="s">
        <v>4</v>
      </c>
      <c r="R3" s="106"/>
      <c r="S3" s="106" t="s">
        <v>5</v>
      </c>
    </row>
    <row r="4" spans="1:19" ht="12.75" customHeight="1" x14ac:dyDescent="0.2">
      <c r="A4" s="8">
        <v>201</v>
      </c>
      <c r="B4" s="5" t="s">
        <v>23</v>
      </c>
      <c r="C4" s="45" t="s">
        <v>189</v>
      </c>
      <c r="E4" s="78">
        <v>1</v>
      </c>
      <c r="F4" s="3" t="s">
        <v>25</v>
      </c>
      <c r="G4" s="19" t="s">
        <v>18</v>
      </c>
      <c r="H4" s="4" t="s">
        <v>26</v>
      </c>
      <c r="I4" s="43">
        <v>43925</v>
      </c>
      <c r="J4" s="19"/>
      <c r="K4" s="18"/>
      <c r="L4" s="3"/>
      <c r="M4" s="36" t="s">
        <v>61</v>
      </c>
      <c r="N4" s="3"/>
      <c r="O4" s="36" t="s">
        <v>61</v>
      </c>
      <c r="P4" s="3" t="s">
        <v>29</v>
      </c>
      <c r="Q4" s="78">
        <v>90</v>
      </c>
      <c r="R4" s="3" t="s">
        <v>32</v>
      </c>
      <c r="S4" s="78">
        <v>89</v>
      </c>
    </row>
    <row r="5" spans="1:19" ht="12.75" customHeight="1" x14ac:dyDescent="0.2">
      <c r="A5" s="8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188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90</v>
      </c>
      <c r="R5" s="3" t="s">
        <v>33</v>
      </c>
      <c r="S5" s="78">
        <v>89</v>
      </c>
    </row>
    <row r="6" spans="1:19" ht="12.75" customHeight="1" x14ac:dyDescent="0.2">
      <c r="A6" s="8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187</v>
      </c>
      <c r="J6" s="8" t="s">
        <v>35</v>
      </c>
      <c r="K6" s="78" t="s">
        <v>186</v>
      </c>
      <c r="L6" s="3"/>
      <c r="M6" s="78" t="s">
        <v>61</v>
      </c>
      <c r="N6" s="3"/>
      <c r="O6" s="78" t="s">
        <v>61</v>
      </c>
      <c r="P6" s="3" t="s">
        <v>31</v>
      </c>
      <c r="Q6" s="78">
        <v>91</v>
      </c>
      <c r="R6" s="3" t="s">
        <v>34</v>
      </c>
      <c r="S6" s="78">
        <v>91</v>
      </c>
    </row>
    <row r="7" spans="1:19" ht="12.75" customHeight="1" x14ac:dyDescent="0.2">
      <c r="A7" s="8"/>
      <c r="C7" s="90" t="s">
        <v>1</v>
      </c>
      <c r="D7" s="3" t="s">
        <v>44</v>
      </c>
      <c r="E7" s="200" t="s">
        <v>185</v>
      </c>
      <c r="F7" s="200"/>
      <c r="G7" s="200"/>
      <c r="H7" s="8"/>
      <c r="I7" s="90"/>
      <c r="J7" s="8" t="s">
        <v>36</v>
      </c>
      <c r="K7" s="91" t="s">
        <v>161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A8" s="8"/>
      <c r="C8" s="90" t="s">
        <v>2</v>
      </c>
      <c r="D8" s="3" t="s">
        <v>44</v>
      </c>
      <c r="E8" s="199" t="s">
        <v>184</v>
      </c>
      <c r="F8" s="199"/>
      <c r="G8" s="199"/>
      <c r="H8" s="8"/>
      <c r="I8" s="21"/>
      <c r="J8" s="8" t="s">
        <v>36</v>
      </c>
      <c r="K8" s="91" t="s">
        <v>183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A9" s="8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202</v>
      </c>
      <c r="B10" s="5" t="s">
        <v>23</v>
      </c>
      <c r="C10" s="45" t="s">
        <v>182</v>
      </c>
      <c r="E10" s="78">
        <v>2</v>
      </c>
      <c r="F10" s="3" t="s">
        <v>25</v>
      </c>
      <c r="G10" s="19" t="s">
        <v>18</v>
      </c>
      <c r="H10" s="4" t="s">
        <v>26</v>
      </c>
      <c r="I10" s="43">
        <v>43894</v>
      </c>
      <c r="J10" s="19"/>
      <c r="K10" s="18"/>
      <c r="L10" s="3"/>
      <c r="M10" s="36" t="s">
        <v>61</v>
      </c>
      <c r="N10" s="3"/>
      <c r="O10" s="36" t="s">
        <v>61</v>
      </c>
      <c r="P10" s="3" t="s">
        <v>29</v>
      </c>
      <c r="Q10" s="78">
        <v>88</v>
      </c>
      <c r="R10" s="3" t="s">
        <v>32</v>
      </c>
      <c r="S10" s="78">
        <v>88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181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89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180</v>
      </c>
      <c r="J12" s="8" t="s">
        <v>35</v>
      </c>
      <c r="K12" s="78" t="s">
        <v>179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90</v>
      </c>
      <c r="R12" s="3" t="s">
        <v>34</v>
      </c>
      <c r="S12" s="78">
        <v>90</v>
      </c>
    </row>
    <row r="13" spans="1:19" ht="12.75" customHeight="1" x14ac:dyDescent="0.2">
      <c r="A13" s="8"/>
      <c r="C13" s="90" t="s">
        <v>1</v>
      </c>
      <c r="D13" s="3" t="s">
        <v>44</v>
      </c>
      <c r="E13" s="199" t="s">
        <v>178</v>
      </c>
      <c r="F13" s="199"/>
      <c r="G13" s="199"/>
      <c r="H13" s="8"/>
      <c r="I13" s="90"/>
      <c r="J13" s="8" t="s">
        <v>36</v>
      </c>
      <c r="K13" s="91" t="s">
        <v>177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A14" s="8"/>
      <c r="C14" s="90" t="s">
        <v>2</v>
      </c>
      <c r="D14" s="3" t="s">
        <v>44</v>
      </c>
      <c r="E14" s="199" t="s">
        <v>178</v>
      </c>
      <c r="F14" s="199"/>
      <c r="G14" s="199"/>
      <c r="H14" s="8"/>
      <c r="I14" s="21"/>
      <c r="J14" s="8" t="s">
        <v>36</v>
      </c>
      <c r="K14" s="91" t="s">
        <v>177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>
      <c r="A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203</v>
      </c>
      <c r="B16" s="5" t="s">
        <v>23</v>
      </c>
      <c r="C16" s="45">
        <v>53597</v>
      </c>
      <c r="D16" s="3"/>
      <c r="E16" s="78">
        <v>2</v>
      </c>
      <c r="F16" s="3" t="s">
        <v>25</v>
      </c>
      <c r="G16" s="19" t="s">
        <v>18</v>
      </c>
      <c r="H16" s="4" t="s">
        <v>26</v>
      </c>
      <c r="I16" s="43">
        <v>43914</v>
      </c>
      <c r="J16" s="19"/>
      <c r="K16" s="18"/>
      <c r="L16" s="3"/>
      <c r="M16" s="36" t="s">
        <v>61</v>
      </c>
      <c r="N16" s="3"/>
      <c r="O16" s="36" t="s">
        <v>61</v>
      </c>
      <c r="P16" s="3" t="s">
        <v>29</v>
      </c>
      <c r="Q16" s="78">
        <v>89</v>
      </c>
      <c r="R16" s="3" t="s">
        <v>32</v>
      </c>
      <c r="S16" s="78">
        <v>89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G17" s="18" t="s">
        <v>14</v>
      </c>
      <c r="H17" s="3" t="s">
        <v>27</v>
      </c>
      <c r="I17" s="105">
        <v>77915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92</v>
      </c>
      <c r="R17" s="3" t="s">
        <v>33</v>
      </c>
      <c r="S17" s="78">
        <v>90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176</v>
      </c>
      <c r="J18" s="8" t="s">
        <v>35</v>
      </c>
      <c r="K18" s="78" t="s">
        <v>38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91</v>
      </c>
      <c r="R18" s="3" t="s">
        <v>34</v>
      </c>
      <c r="S18" s="78">
        <v>90</v>
      </c>
    </row>
    <row r="19" spans="1:19" ht="12.75" customHeight="1" x14ac:dyDescent="0.2">
      <c r="A19" s="8"/>
      <c r="C19" s="90" t="s">
        <v>1</v>
      </c>
      <c r="D19" s="3" t="s">
        <v>44</v>
      </c>
      <c r="E19" s="200" t="s">
        <v>79</v>
      </c>
      <c r="F19" s="201"/>
      <c r="G19" s="201"/>
      <c r="H19" s="8"/>
      <c r="I19" s="90"/>
      <c r="J19" s="8" t="s">
        <v>36</v>
      </c>
      <c r="K19" s="91" t="s">
        <v>78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A20" s="8"/>
      <c r="C20" s="90" t="s">
        <v>2</v>
      </c>
      <c r="D20" s="3" t="s">
        <v>44</v>
      </c>
      <c r="E20" s="200" t="s">
        <v>79</v>
      </c>
      <c r="F20" s="201"/>
      <c r="G20" s="201"/>
      <c r="H20" s="8"/>
      <c r="I20" s="21"/>
      <c r="J20" s="8" t="s">
        <v>36</v>
      </c>
      <c r="K20" s="91" t="s">
        <v>78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3"/>
    </row>
    <row r="22" spans="1:19" ht="12.75" customHeight="1" x14ac:dyDescent="0.2">
      <c r="A22" s="5">
        <v>204</v>
      </c>
      <c r="B22" s="5" t="s">
        <v>23</v>
      </c>
      <c r="C22" s="45">
        <v>53574</v>
      </c>
      <c r="D22" s="3"/>
      <c r="E22" s="78">
        <v>2</v>
      </c>
      <c r="F22" s="3" t="s">
        <v>25</v>
      </c>
      <c r="G22" s="19" t="s">
        <v>18</v>
      </c>
      <c r="H22" s="4" t="s">
        <v>26</v>
      </c>
      <c r="I22" s="43">
        <v>43869</v>
      </c>
      <c r="J22" s="19"/>
      <c r="K22" s="18"/>
      <c r="L22" s="3"/>
      <c r="M22" s="36" t="s">
        <v>61</v>
      </c>
      <c r="N22" s="3"/>
      <c r="O22" s="36" t="s">
        <v>61</v>
      </c>
      <c r="P22" s="3" t="s">
        <v>29</v>
      </c>
      <c r="Q22" s="78">
        <v>90</v>
      </c>
      <c r="R22" s="3" t="s">
        <v>32</v>
      </c>
      <c r="S22" s="78">
        <v>89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105">
        <v>77915</v>
      </c>
      <c r="J23" s="19"/>
      <c r="K23" s="18"/>
      <c r="L23" s="3"/>
      <c r="M23" s="78" t="s">
        <v>61</v>
      </c>
      <c r="N23" s="3"/>
      <c r="O23" s="78" t="s">
        <v>61</v>
      </c>
      <c r="P23" s="3" t="s">
        <v>30</v>
      </c>
      <c r="Q23" s="78">
        <v>92</v>
      </c>
      <c r="R23" s="3" t="s">
        <v>33</v>
      </c>
      <c r="S23" s="78">
        <v>90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175</v>
      </c>
      <c r="J24" s="8" t="s">
        <v>35</v>
      </c>
      <c r="K24" s="78" t="s">
        <v>38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90</v>
      </c>
      <c r="R24" s="3" t="s">
        <v>34</v>
      </c>
      <c r="S24" s="78">
        <v>90</v>
      </c>
    </row>
    <row r="25" spans="1:19" ht="12.75" customHeight="1" x14ac:dyDescent="0.2">
      <c r="A25" s="8"/>
      <c r="C25" s="90" t="s">
        <v>1</v>
      </c>
      <c r="D25" s="3" t="s">
        <v>44</v>
      </c>
      <c r="E25" s="199" t="s">
        <v>79</v>
      </c>
      <c r="F25" s="199"/>
      <c r="G25" s="199"/>
      <c r="H25" s="8"/>
      <c r="I25" s="90"/>
      <c r="J25" s="8" t="s">
        <v>36</v>
      </c>
      <c r="K25" s="91" t="s">
        <v>78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A26" s="8"/>
      <c r="C26" s="90" t="s">
        <v>2</v>
      </c>
      <c r="D26" s="3" t="s">
        <v>44</v>
      </c>
      <c r="E26" s="199" t="s">
        <v>79</v>
      </c>
      <c r="F26" s="199"/>
      <c r="G26" s="199"/>
      <c r="H26" s="8"/>
      <c r="I26" s="21"/>
      <c r="J26" s="8" t="s">
        <v>36</v>
      </c>
      <c r="K26" s="91" t="s">
        <v>78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>
      <c r="A27" s="8"/>
      <c r="B27" s="8"/>
      <c r="C27" s="8"/>
      <c r="D27" s="8"/>
      <c r="E27" s="8"/>
      <c r="F27" s="8"/>
      <c r="G27" s="8"/>
      <c r="H27" s="8"/>
    </row>
    <row r="28" spans="1:19" ht="12.75" customHeight="1" x14ac:dyDescent="0.2">
      <c r="A28" s="99">
        <v>205</v>
      </c>
      <c r="B28" s="99" t="s">
        <v>23</v>
      </c>
      <c r="C28" s="104" t="s">
        <v>174</v>
      </c>
      <c r="D28" s="96"/>
      <c r="E28" s="97">
        <v>2</v>
      </c>
      <c r="F28" s="96" t="s">
        <v>25</v>
      </c>
      <c r="G28" s="100" t="s">
        <v>18</v>
      </c>
      <c r="H28" s="103" t="s">
        <v>26</v>
      </c>
      <c r="I28" s="102">
        <v>43877</v>
      </c>
      <c r="J28" s="100"/>
      <c r="K28" s="98"/>
      <c r="L28" s="96"/>
      <c r="M28" s="101" t="s">
        <v>61</v>
      </c>
      <c r="N28" s="96"/>
      <c r="O28" s="101" t="s">
        <v>61</v>
      </c>
      <c r="P28" s="96" t="s">
        <v>29</v>
      </c>
      <c r="Q28" s="97">
        <v>90</v>
      </c>
      <c r="R28" s="96" t="s">
        <v>32</v>
      </c>
      <c r="S28" s="97">
        <v>89</v>
      </c>
    </row>
    <row r="29" spans="1:19" ht="12.75" customHeight="1" x14ac:dyDescent="0.2">
      <c r="A29" s="99"/>
      <c r="B29" s="99" t="s">
        <v>24</v>
      </c>
      <c r="C29" s="97" t="s">
        <v>75</v>
      </c>
      <c r="D29" s="96"/>
      <c r="E29" s="98"/>
      <c r="G29" s="98" t="s">
        <v>14</v>
      </c>
      <c r="H29" s="96" t="s">
        <v>27</v>
      </c>
      <c r="I29" s="97" t="s">
        <v>173</v>
      </c>
      <c r="J29" s="100"/>
      <c r="K29" s="98"/>
      <c r="L29" s="96"/>
      <c r="M29" s="97" t="s">
        <v>61</v>
      </c>
      <c r="N29" s="96"/>
      <c r="O29" s="97" t="s">
        <v>61</v>
      </c>
      <c r="P29" s="96" t="s">
        <v>30</v>
      </c>
      <c r="Q29" s="97">
        <v>87</v>
      </c>
      <c r="R29" s="96" t="s">
        <v>33</v>
      </c>
      <c r="S29" s="97">
        <v>87</v>
      </c>
    </row>
    <row r="30" spans="1:19" ht="12.75" customHeight="1" x14ac:dyDescent="0.2">
      <c r="A30" s="99"/>
      <c r="B30" s="99"/>
      <c r="C30" s="98"/>
      <c r="D30" s="96"/>
      <c r="E30" s="98"/>
      <c r="F30" s="98"/>
      <c r="G30" s="98" t="s">
        <v>15</v>
      </c>
      <c r="H30" s="96" t="s">
        <v>28</v>
      </c>
      <c r="I30" s="97" t="s">
        <v>172</v>
      </c>
      <c r="J30" s="93" t="s">
        <v>35</v>
      </c>
      <c r="K30" s="97" t="s">
        <v>171</v>
      </c>
      <c r="L30" s="96"/>
      <c r="M30" s="97" t="s">
        <v>61</v>
      </c>
      <c r="N30" s="96"/>
      <c r="O30" s="97" t="s">
        <v>61</v>
      </c>
      <c r="P30" s="96" t="s">
        <v>31</v>
      </c>
      <c r="Q30" s="97">
        <v>87</v>
      </c>
      <c r="R30" s="96" t="s">
        <v>34</v>
      </c>
      <c r="S30" s="97">
        <v>87</v>
      </c>
    </row>
    <row r="31" spans="1:19" ht="12.75" customHeight="1" x14ac:dyDescent="0.2">
      <c r="C31" s="92" t="s">
        <v>1</v>
      </c>
      <c r="D31" s="96" t="s">
        <v>44</v>
      </c>
      <c r="E31" s="210" t="s">
        <v>170</v>
      </c>
      <c r="F31" s="210"/>
      <c r="G31" s="210"/>
      <c r="H31" s="93"/>
      <c r="I31" s="92"/>
      <c r="J31" s="93" t="s">
        <v>36</v>
      </c>
      <c r="K31" s="94" t="s">
        <v>169</v>
      </c>
      <c r="L31" s="93"/>
      <c r="M31" s="92"/>
      <c r="N31" s="93"/>
      <c r="O31" s="92"/>
      <c r="P31" s="93"/>
      <c r="Q31" s="92"/>
      <c r="R31" s="93"/>
      <c r="S31" s="92"/>
    </row>
    <row r="32" spans="1:19" ht="12.75" customHeight="1" x14ac:dyDescent="0.2">
      <c r="C32" s="92" t="s">
        <v>2</v>
      </c>
      <c r="D32" s="96" t="s">
        <v>44</v>
      </c>
      <c r="E32" s="210" t="s">
        <v>168</v>
      </c>
      <c r="F32" s="210"/>
      <c r="G32" s="210"/>
      <c r="H32" s="93"/>
      <c r="I32" s="95"/>
      <c r="J32" s="93" t="s">
        <v>36</v>
      </c>
      <c r="K32" s="94" t="s">
        <v>167</v>
      </c>
      <c r="L32" s="93"/>
      <c r="M32" s="92"/>
      <c r="N32" s="93"/>
      <c r="O32" s="92"/>
      <c r="P32" s="93"/>
      <c r="Q32" s="92"/>
      <c r="R32" s="93"/>
      <c r="S32" s="92"/>
    </row>
    <row r="33" spans="1:19" ht="12.75" customHeight="1" x14ac:dyDescent="0.2">
      <c r="A33" s="8"/>
      <c r="B33" s="8"/>
    </row>
    <row r="34" spans="1:19" ht="12.75" customHeight="1" x14ac:dyDescent="0.2">
      <c r="A34" s="5">
        <v>206</v>
      </c>
      <c r="B34" s="5" t="s">
        <v>23</v>
      </c>
      <c r="C34" s="45" t="s">
        <v>166</v>
      </c>
      <c r="D34" s="3"/>
      <c r="E34" s="78">
        <v>2</v>
      </c>
      <c r="F34" s="3" t="s">
        <v>25</v>
      </c>
      <c r="G34" s="19" t="s">
        <v>18</v>
      </c>
      <c r="H34" s="4" t="s">
        <v>26</v>
      </c>
      <c r="I34" s="43">
        <v>43530</v>
      </c>
      <c r="J34" s="19"/>
      <c r="K34" s="18"/>
      <c r="L34" s="3"/>
      <c r="M34" s="36" t="s">
        <v>61</v>
      </c>
      <c r="N34" s="3"/>
      <c r="O34" s="36" t="s">
        <v>61</v>
      </c>
      <c r="P34" s="3" t="s">
        <v>29</v>
      </c>
      <c r="Q34" s="78">
        <v>90</v>
      </c>
      <c r="R34" s="3" t="s">
        <v>32</v>
      </c>
      <c r="S34" s="78">
        <v>89</v>
      </c>
    </row>
    <row r="35" spans="1:19" ht="12.75" customHeight="1" x14ac:dyDescent="0.2">
      <c r="A35" s="5"/>
      <c r="B35" s="5" t="s">
        <v>24</v>
      </c>
      <c r="C35" s="78" t="s">
        <v>75</v>
      </c>
      <c r="D35" s="3"/>
      <c r="E35" s="18"/>
      <c r="G35" s="18" t="s">
        <v>14</v>
      </c>
      <c r="H35" s="3" t="s">
        <v>27</v>
      </c>
      <c r="I35" s="78" t="s">
        <v>165</v>
      </c>
      <c r="J35" s="19"/>
      <c r="K35" s="18"/>
      <c r="L35" s="3"/>
      <c r="M35" s="78" t="s">
        <v>61</v>
      </c>
      <c r="N35" s="3"/>
      <c r="O35" s="78" t="s">
        <v>61</v>
      </c>
      <c r="P35" s="3" t="s">
        <v>30</v>
      </c>
      <c r="Q35" s="78">
        <v>89</v>
      </c>
      <c r="R35" s="3" t="s">
        <v>33</v>
      </c>
      <c r="S35" s="78">
        <v>89</v>
      </c>
    </row>
    <row r="36" spans="1:19" ht="12.75" customHeight="1" x14ac:dyDescent="0.2">
      <c r="A36" s="5"/>
      <c r="B36" s="5"/>
      <c r="C36" s="18"/>
      <c r="D36" s="3"/>
      <c r="E36" s="18"/>
      <c r="F36" s="18"/>
      <c r="G36" s="18" t="s">
        <v>15</v>
      </c>
      <c r="H36" s="3" t="s">
        <v>28</v>
      </c>
      <c r="I36" s="78" t="s">
        <v>164</v>
      </c>
      <c r="J36" s="8" t="s">
        <v>35</v>
      </c>
      <c r="K36" s="78" t="s">
        <v>163</v>
      </c>
      <c r="L36" s="3"/>
      <c r="M36" s="78" t="s">
        <v>61</v>
      </c>
      <c r="N36" s="3"/>
      <c r="O36" s="78" t="s">
        <v>61</v>
      </c>
      <c r="P36" s="3" t="s">
        <v>31</v>
      </c>
      <c r="Q36" s="78">
        <v>90</v>
      </c>
      <c r="R36" s="3" t="s">
        <v>34</v>
      </c>
      <c r="S36" s="78">
        <v>90</v>
      </c>
    </row>
    <row r="37" spans="1:19" ht="12.75" customHeight="1" x14ac:dyDescent="0.2">
      <c r="C37" s="90" t="s">
        <v>1</v>
      </c>
      <c r="D37" s="3" t="s">
        <v>44</v>
      </c>
      <c r="E37" s="200" t="s">
        <v>162</v>
      </c>
      <c r="F37" s="201"/>
      <c r="G37" s="201"/>
      <c r="H37" s="8"/>
      <c r="I37" s="90"/>
      <c r="J37" s="8" t="s">
        <v>36</v>
      </c>
      <c r="K37" s="91" t="s">
        <v>161</v>
      </c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C38" s="90" t="s">
        <v>2</v>
      </c>
      <c r="D38" s="3" t="s">
        <v>44</v>
      </c>
      <c r="E38" s="200" t="s">
        <v>160</v>
      </c>
      <c r="F38" s="201"/>
      <c r="G38" s="201"/>
      <c r="H38" s="8"/>
      <c r="I38" s="21"/>
      <c r="J38" s="8" t="s">
        <v>36</v>
      </c>
      <c r="K38" s="91" t="s">
        <v>159</v>
      </c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>
      <c r="A39" s="8"/>
      <c r="B39" s="8"/>
    </row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"/>
      <c r="P43" s="3"/>
      <c r="Q43" s="3"/>
      <c r="R43" s="3"/>
      <c r="S43" s="3"/>
    </row>
    <row r="44" spans="1:19" ht="12.75" customHeight="1" x14ac:dyDescent="0.2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3"/>
      <c r="P44" s="3"/>
      <c r="Q44" s="3"/>
      <c r="R44" s="3"/>
      <c r="S44" s="3"/>
    </row>
    <row r="45" spans="1:19" ht="12.75" customHeight="1" x14ac:dyDescent="0.2">
      <c r="A45" s="8"/>
      <c r="B45" s="8"/>
    </row>
    <row r="46" spans="1:19" ht="12.75" customHeight="1" x14ac:dyDescent="0.2">
      <c r="A46" s="8"/>
      <c r="B46" s="8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customHeight="1" x14ac:dyDescent="0.2">
      <c r="A47" s="8"/>
      <c r="B47" s="8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A48" s="8"/>
      <c r="B48" s="8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A49" s="8"/>
      <c r="B49" s="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2.75" customHeight="1" x14ac:dyDescent="0.2">
      <c r="A50" s="8"/>
      <c r="B50" s="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2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1:19" ht="12.75" customHeight="1" x14ac:dyDescent="0.2">
      <c r="A52" s="8"/>
      <c r="B52" s="8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customHeight="1" x14ac:dyDescent="0.2">
      <c r="A53" s="8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8"/>
      <c r="B54" s="8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A55" s="8"/>
      <c r="B55" s="8"/>
      <c r="C55" s="5"/>
      <c r="D55" s="5"/>
      <c r="E55" s="5"/>
      <c r="F55" s="5"/>
      <c r="G55" s="3"/>
      <c r="H55" s="3"/>
      <c r="I55" s="3"/>
      <c r="J55" s="3"/>
      <c r="K55" s="5"/>
      <c r="L55" s="5"/>
      <c r="M55" s="3"/>
      <c r="N55" s="3"/>
      <c r="O55" s="3"/>
      <c r="P55" s="3"/>
      <c r="Q55" s="3"/>
      <c r="R55" s="3"/>
      <c r="S55" s="3"/>
    </row>
    <row r="56" spans="1:19" ht="12.75" customHeight="1" x14ac:dyDescent="0.2">
      <c r="A56" s="8"/>
      <c r="B56" s="8"/>
      <c r="C56" s="5"/>
      <c r="D56" s="5"/>
      <c r="E56" s="5"/>
      <c r="F56" s="5"/>
      <c r="G56" s="3"/>
      <c r="H56" s="3"/>
      <c r="I56" s="3"/>
      <c r="J56" s="3"/>
      <c r="K56" s="5"/>
      <c r="L56" s="5"/>
      <c r="M56" s="3"/>
      <c r="N56" s="3"/>
      <c r="O56" s="3"/>
      <c r="P56" s="3"/>
      <c r="Q56" s="3"/>
      <c r="R56" s="3"/>
      <c r="S56" s="3"/>
    </row>
    <row r="57" spans="1:19" ht="12.75" customHeight="1" x14ac:dyDescent="0.2">
      <c r="A57" s="8"/>
      <c r="B57" s="8"/>
    </row>
    <row r="58" spans="1:19" ht="12.75" customHeight="1" x14ac:dyDescent="0.2">
      <c r="A58" s="8"/>
      <c r="B58" s="8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A59" s="8"/>
      <c r="B59" s="8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A60" s="8"/>
      <c r="B60" s="8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A61" s="8"/>
      <c r="B61" s="8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3"/>
    </row>
    <row r="62" spans="1:19" ht="12.75" customHeight="1" x14ac:dyDescent="0.2">
      <c r="A62" s="8"/>
      <c r="B62" s="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3"/>
    </row>
    <row r="63" spans="1:19" ht="12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</row>
    <row r="64" spans="1:19" ht="12.75" customHeight="1" x14ac:dyDescent="0.2">
      <c r="A64" s="8"/>
      <c r="B64" s="8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customHeight="1" x14ac:dyDescent="0.2">
      <c r="A65" s="8"/>
      <c r="B65" s="8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customHeight="1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customHeight="1" x14ac:dyDescent="0.2">
      <c r="A67" s="8"/>
      <c r="B67" s="8"/>
      <c r="C67" s="5"/>
      <c r="D67" s="5"/>
      <c r="E67" s="8"/>
      <c r="F67" s="8"/>
      <c r="G67" s="8"/>
      <c r="H67" s="8"/>
      <c r="I67" s="8"/>
      <c r="J67" s="8"/>
      <c r="K67" s="8"/>
      <c r="L67" s="8"/>
      <c r="M67" s="8"/>
      <c r="N67" s="8"/>
      <c r="O67" s="3"/>
      <c r="P67" s="3"/>
      <c r="Q67" s="3"/>
      <c r="R67" s="3"/>
      <c r="S67" s="3"/>
    </row>
    <row r="68" spans="1:19" ht="12.75" customHeight="1" x14ac:dyDescent="0.2">
      <c r="A68" s="8"/>
      <c r="B68" s="8"/>
      <c r="C68" s="5"/>
      <c r="D68" s="5"/>
      <c r="E68" s="8"/>
      <c r="F68" s="8"/>
      <c r="G68" s="8"/>
      <c r="H68" s="8"/>
      <c r="I68" s="8"/>
      <c r="J68" s="8"/>
      <c r="K68" s="8"/>
      <c r="L68" s="8"/>
      <c r="M68" s="8"/>
      <c r="N68" s="8"/>
      <c r="O68" s="3"/>
      <c r="P68" s="3"/>
      <c r="Q68" s="3"/>
      <c r="R68" s="3"/>
      <c r="S68" s="3"/>
    </row>
    <row r="69" spans="1:19" ht="12.75" customHeight="1" x14ac:dyDescent="0.2"/>
    <row r="70" spans="1:19" ht="12.75" customHeight="1" x14ac:dyDescent="0.2"/>
    <row r="71" spans="1:19" ht="12.75" customHeight="1" x14ac:dyDescent="0.2"/>
    <row r="72" spans="1:19" ht="12.75" customHeight="1" x14ac:dyDescent="0.2"/>
    <row r="73" spans="1:19" ht="12.75" customHeight="1" x14ac:dyDescent="0.2"/>
    <row r="74" spans="1:19" ht="12.75" customHeight="1" x14ac:dyDescent="0.2"/>
  </sheetData>
  <mergeCells count="12">
    <mergeCell ref="E20:G20"/>
    <mergeCell ref="E7:G7"/>
    <mergeCell ref="E8:G8"/>
    <mergeCell ref="E13:G13"/>
    <mergeCell ref="E14:G14"/>
    <mergeCell ref="E19:G19"/>
    <mergeCell ref="E37:G37"/>
    <mergeCell ref="E38:G38"/>
    <mergeCell ref="E31:G31"/>
    <mergeCell ref="E32:G32"/>
    <mergeCell ref="E25:G25"/>
    <mergeCell ref="E26:G26"/>
  </mergeCells>
  <hyperlinks>
    <hyperlink ref="C34" r:id="rId1" display="https://vnl.falcooonline.com/VNLonline/DierDetail.aspx?1390512" xr:uid="{A9E6CC61-5521-42C6-9650-5F3F95B0ECC1}"/>
  </hyperlinks>
  <pageMargins left="0.75" right="0.75" top="1" bottom="1" header="0.5" footer="0.5"/>
  <pageSetup paperSize="9" orientation="landscape" horizontalDpi="4294967293" r:id="rId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6AC8-485A-442B-8149-68CA2D87ACDE}">
  <sheetPr codeName="Blad6">
    <tabColor theme="4"/>
    <pageSetUpPr fitToPage="1"/>
  </sheetPr>
  <dimension ref="A2:S153"/>
  <sheetViews>
    <sheetView topLeftCell="A13" zoomScaleNormal="100" zoomScaleSheetLayoutView="100" workbookViewId="0">
      <selection activeCell="A34" sqref="A34:S38"/>
    </sheetView>
  </sheetViews>
  <sheetFormatPr defaultRowHeight="12.75" x14ac:dyDescent="0.2"/>
  <cols>
    <col min="1" max="1" width="4.42578125" style="9" customWidth="1"/>
    <col min="2" max="2" width="8.7109375" customWidth="1"/>
    <col min="3" max="3" width="10.28515625" customWidth="1"/>
    <col min="4" max="4" width="8" customWidth="1"/>
    <col min="5" max="5" width="2.42578125" customWidth="1"/>
    <col min="6" max="6" width="5.5703125" customWidth="1"/>
    <col min="9" max="10" width="10" customWidth="1"/>
    <col min="11" max="11" width="6.28515625" customWidth="1"/>
    <col min="12" max="12" width="2.42578125" customWidth="1"/>
    <col min="13" max="13" width="7" customWidth="1"/>
    <col min="14" max="14" width="2.28515625" customWidth="1"/>
    <col min="15" max="15" width="5.5703125" customWidth="1"/>
    <col min="16" max="16" width="8.42578125" customWidth="1"/>
    <col min="17" max="17" width="4.28515625" customWidth="1"/>
    <col min="18" max="18" width="6.7109375" customWidth="1"/>
    <col min="19" max="19" width="4.28515625" customWidth="1"/>
  </cols>
  <sheetData>
    <row r="2" spans="1:19" s="69" customFormat="1" ht="21" customHeight="1" thickBot="1" x14ac:dyDescent="0.25">
      <c r="A2" s="68" t="s">
        <v>210</v>
      </c>
      <c r="B2" s="64"/>
      <c r="C2" s="64"/>
      <c r="D2" s="64"/>
      <c r="E2" s="64" t="s">
        <v>9</v>
      </c>
      <c r="F2" s="64"/>
      <c r="G2" s="64"/>
      <c r="H2" s="65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1:19" ht="21" customHeight="1" x14ac:dyDescent="0.2">
      <c r="A3" s="33"/>
      <c r="B3" s="2"/>
      <c r="C3" s="2"/>
      <c r="D3" s="2"/>
      <c r="E3" s="2"/>
      <c r="F3" s="2"/>
      <c r="G3" s="2"/>
      <c r="H3" s="2"/>
      <c r="I3" s="2"/>
      <c r="J3" s="2"/>
      <c r="K3" s="2" t="s">
        <v>3</v>
      </c>
      <c r="L3" s="2"/>
      <c r="M3" s="2" t="s">
        <v>20</v>
      </c>
      <c r="N3" s="2"/>
      <c r="O3" s="2" t="s">
        <v>19</v>
      </c>
      <c r="P3" s="2"/>
      <c r="Q3" s="2" t="s">
        <v>4</v>
      </c>
      <c r="R3" s="2"/>
      <c r="S3" s="2" t="s">
        <v>5</v>
      </c>
    </row>
    <row r="4" spans="1:19" ht="12.75" customHeight="1" x14ac:dyDescent="0.2">
      <c r="A4" s="5">
        <v>207</v>
      </c>
      <c r="B4" s="5" t="s">
        <v>23</v>
      </c>
      <c r="C4" s="45" t="s">
        <v>209</v>
      </c>
      <c r="E4" s="78">
        <v>2</v>
      </c>
      <c r="F4" s="3" t="s">
        <v>25</v>
      </c>
      <c r="G4" s="19" t="s">
        <v>18</v>
      </c>
      <c r="H4" s="4" t="s">
        <v>26</v>
      </c>
      <c r="I4" s="34">
        <v>44258</v>
      </c>
      <c r="J4" s="19"/>
      <c r="K4" s="18"/>
      <c r="L4" s="3"/>
      <c r="M4" s="36" t="s">
        <v>61</v>
      </c>
      <c r="N4" s="3"/>
      <c r="O4" s="36" t="s">
        <v>61</v>
      </c>
      <c r="P4" s="3" t="s">
        <v>29</v>
      </c>
      <c r="Q4" s="78">
        <v>88</v>
      </c>
      <c r="R4" s="3" t="s">
        <v>32</v>
      </c>
      <c r="S4" s="78">
        <v>87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208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0</v>
      </c>
      <c r="R5" s="3" t="s">
        <v>33</v>
      </c>
      <c r="S5" s="78">
        <v>0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207</v>
      </c>
      <c r="J6" s="8" t="s">
        <v>35</v>
      </c>
      <c r="K6" s="78" t="s">
        <v>38</v>
      </c>
      <c r="L6" s="3"/>
      <c r="M6" s="78" t="s">
        <v>61</v>
      </c>
      <c r="N6" s="3"/>
      <c r="O6" s="78" t="s">
        <v>61</v>
      </c>
      <c r="P6" s="3" t="s">
        <v>31</v>
      </c>
      <c r="Q6" s="78">
        <v>0</v>
      </c>
      <c r="R6" s="3" t="s">
        <v>34</v>
      </c>
      <c r="S6" s="78">
        <v>0</v>
      </c>
    </row>
    <row r="7" spans="1:19" ht="12.75" customHeight="1" x14ac:dyDescent="0.2">
      <c r="C7" s="90" t="s">
        <v>1</v>
      </c>
      <c r="D7" s="3" t="s">
        <v>44</v>
      </c>
      <c r="E7" s="91" t="s">
        <v>185</v>
      </c>
      <c r="F7" s="91"/>
      <c r="G7" s="91"/>
      <c r="H7" s="8"/>
      <c r="I7" s="90"/>
      <c r="J7" s="8" t="s">
        <v>36</v>
      </c>
      <c r="K7" s="91" t="s">
        <v>161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C8" s="90" t="s">
        <v>2</v>
      </c>
      <c r="D8" s="3" t="s">
        <v>44</v>
      </c>
      <c r="E8" s="91" t="s">
        <v>206</v>
      </c>
      <c r="F8" s="91"/>
      <c r="G8" s="91"/>
      <c r="H8" s="8"/>
      <c r="I8" s="21"/>
      <c r="J8" s="8" t="s">
        <v>36</v>
      </c>
      <c r="K8" s="91" t="s">
        <v>205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208</v>
      </c>
      <c r="B10" s="5" t="s">
        <v>23</v>
      </c>
      <c r="C10" s="45" t="s">
        <v>204</v>
      </c>
      <c r="E10" s="78">
        <v>2</v>
      </c>
      <c r="F10" s="3" t="s">
        <v>25</v>
      </c>
      <c r="G10" s="19" t="s">
        <v>18</v>
      </c>
      <c r="H10" s="4" t="s">
        <v>26</v>
      </c>
      <c r="I10" s="34">
        <v>44260</v>
      </c>
      <c r="J10" s="19"/>
      <c r="K10" s="18"/>
      <c r="L10" s="3"/>
      <c r="M10" s="36" t="s">
        <v>61</v>
      </c>
      <c r="N10" s="3"/>
      <c r="O10" s="36" t="s">
        <v>61</v>
      </c>
      <c r="P10" s="3" t="s">
        <v>29</v>
      </c>
      <c r="Q10" s="78">
        <v>88</v>
      </c>
      <c r="R10" s="3" t="s">
        <v>32</v>
      </c>
      <c r="S10" s="78">
        <v>87</v>
      </c>
    </row>
    <row r="11" spans="1:19" ht="12.75" customHeight="1" x14ac:dyDescent="0.2">
      <c r="A11" s="5"/>
      <c r="B11" s="5" t="s">
        <v>24</v>
      </c>
      <c r="C11" s="78" t="s">
        <v>81</v>
      </c>
      <c r="D11" s="3"/>
      <c r="E11" s="18"/>
      <c r="F11" s="18"/>
      <c r="G11" s="18" t="s">
        <v>14</v>
      </c>
      <c r="H11" s="3" t="s">
        <v>27</v>
      </c>
      <c r="I11" s="78" t="s">
        <v>96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91</v>
      </c>
      <c r="R11" s="3" t="s">
        <v>33</v>
      </c>
      <c r="S11" s="78">
        <v>91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203</v>
      </c>
      <c r="J12" s="8" t="s">
        <v>35</v>
      </c>
      <c r="K12" s="78" t="s">
        <v>202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90</v>
      </c>
      <c r="R12" s="3" t="s">
        <v>34</v>
      </c>
      <c r="S12" s="78">
        <v>89</v>
      </c>
    </row>
    <row r="13" spans="1:19" ht="12.75" customHeight="1" x14ac:dyDescent="0.2">
      <c r="C13" s="90" t="s">
        <v>1</v>
      </c>
      <c r="D13" s="3" t="s">
        <v>44</v>
      </c>
      <c r="E13" s="91" t="s">
        <v>201</v>
      </c>
      <c r="F13" s="91"/>
      <c r="G13" s="91"/>
      <c r="H13" s="8"/>
      <c r="I13" s="90"/>
      <c r="J13" s="8" t="s">
        <v>36</v>
      </c>
      <c r="K13" s="91" t="s">
        <v>100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C14" s="90" t="s">
        <v>2</v>
      </c>
      <c r="D14" s="3" t="s">
        <v>44</v>
      </c>
      <c r="E14" s="91" t="s">
        <v>200</v>
      </c>
      <c r="F14" s="91"/>
      <c r="G14" s="91"/>
      <c r="H14" s="8"/>
      <c r="I14" s="21"/>
      <c r="J14" s="8" t="s">
        <v>36</v>
      </c>
      <c r="K14" s="91" t="s">
        <v>100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209</v>
      </c>
      <c r="B16" s="5" t="s">
        <v>23</v>
      </c>
      <c r="C16" s="45" t="s">
        <v>199</v>
      </c>
      <c r="E16" s="78">
        <v>2</v>
      </c>
      <c r="F16" s="3" t="s">
        <v>25</v>
      </c>
      <c r="G16" s="19" t="s">
        <v>18</v>
      </c>
      <c r="H16" s="4" t="s">
        <v>26</v>
      </c>
      <c r="I16" s="34">
        <v>44264</v>
      </c>
      <c r="J16" s="19"/>
      <c r="K16" s="18"/>
      <c r="L16" s="3"/>
      <c r="M16" s="36" t="s">
        <v>61</v>
      </c>
      <c r="N16" s="3"/>
      <c r="O16" s="36" t="s">
        <v>61</v>
      </c>
      <c r="P16" s="3" t="s">
        <v>29</v>
      </c>
      <c r="Q16" s="78">
        <v>88</v>
      </c>
      <c r="R16" s="3" t="s">
        <v>32</v>
      </c>
      <c r="S16" s="78">
        <v>87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198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88</v>
      </c>
      <c r="R17" s="3" t="s">
        <v>33</v>
      </c>
      <c r="S17" s="78">
        <v>87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164</v>
      </c>
      <c r="J18" s="8" t="s">
        <v>35</v>
      </c>
      <c r="K18" s="78" t="s">
        <v>163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90</v>
      </c>
      <c r="R18" s="3" t="s">
        <v>34</v>
      </c>
      <c r="S18" s="78">
        <v>90</v>
      </c>
    </row>
    <row r="19" spans="1:19" ht="12.75" customHeight="1" x14ac:dyDescent="0.2">
      <c r="C19" s="90" t="s">
        <v>1</v>
      </c>
      <c r="D19" s="3" t="s">
        <v>44</v>
      </c>
      <c r="E19" s="200" t="s">
        <v>162</v>
      </c>
      <c r="F19" s="201"/>
      <c r="G19" s="201"/>
      <c r="H19" s="8"/>
      <c r="I19" s="90"/>
      <c r="J19" s="8" t="s">
        <v>36</v>
      </c>
      <c r="K19" s="91" t="s">
        <v>161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C20" s="90" t="s">
        <v>2</v>
      </c>
      <c r="D20" s="3" t="s">
        <v>44</v>
      </c>
      <c r="E20" s="200" t="s">
        <v>160</v>
      </c>
      <c r="F20" s="201"/>
      <c r="G20" s="201"/>
      <c r="H20" s="8"/>
      <c r="I20" s="21"/>
      <c r="J20" s="8" t="s">
        <v>36</v>
      </c>
      <c r="K20" s="91" t="s">
        <v>159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/>
    <row r="22" spans="1:19" ht="12.75" customHeight="1" x14ac:dyDescent="0.2">
      <c r="A22" s="5">
        <v>210</v>
      </c>
      <c r="B22" s="5" t="s">
        <v>23</v>
      </c>
      <c r="C22" s="45" t="s">
        <v>197</v>
      </c>
      <c r="E22" s="78">
        <v>2</v>
      </c>
      <c r="F22" s="3" t="s">
        <v>25</v>
      </c>
      <c r="G22" s="19" t="s">
        <v>18</v>
      </c>
      <c r="H22" s="4" t="s">
        <v>26</v>
      </c>
      <c r="I22" s="34">
        <v>44269</v>
      </c>
      <c r="J22" s="19"/>
      <c r="K22" s="18"/>
      <c r="L22" s="3"/>
      <c r="M22" s="36" t="s">
        <v>61</v>
      </c>
      <c r="N22" s="3"/>
      <c r="O22" s="36" t="s">
        <v>61</v>
      </c>
      <c r="P22" s="3" t="s">
        <v>29</v>
      </c>
      <c r="Q22" s="78">
        <v>0</v>
      </c>
      <c r="R22" s="3" t="s">
        <v>32</v>
      </c>
      <c r="S22" s="78">
        <v>0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196</v>
      </c>
      <c r="J23" s="19"/>
      <c r="K23" s="18"/>
      <c r="L23" s="3"/>
      <c r="M23" s="78" t="s">
        <v>61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88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195</v>
      </c>
      <c r="J24" s="8" t="s">
        <v>35</v>
      </c>
      <c r="K24" s="78" t="s">
        <v>194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91</v>
      </c>
      <c r="R24" s="3" t="s">
        <v>34</v>
      </c>
      <c r="S24" s="78">
        <v>90</v>
      </c>
    </row>
    <row r="25" spans="1:19" ht="12.75" customHeight="1" x14ac:dyDescent="0.2">
      <c r="C25" s="90" t="s">
        <v>1</v>
      </c>
      <c r="D25" s="3" t="s">
        <v>44</v>
      </c>
      <c r="E25" s="91" t="s">
        <v>193</v>
      </c>
      <c r="F25" s="91"/>
      <c r="G25" s="8"/>
      <c r="I25" s="90"/>
      <c r="J25" s="8" t="s">
        <v>36</v>
      </c>
      <c r="K25" s="91" t="s">
        <v>192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C26" s="90" t="s">
        <v>2</v>
      </c>
      <c r="D26" s="3" t="s">
        <v>44</v>
      </c>
      <c r="E26" s="91" t="s">
        <v>193</v>
      </c>
      <c r="F26" s="91"/>
      <c r="G26" s="91"/>
      <c r="H26" s="8"/>
      <c r="I26" s="21"/>
      <c r="J26" s="8" t="s">
        <v>36</v>
      </c>
      <c r="K26" s="91" t="s">
        <v>192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/>
    <row r="28" spans="1:19" ht="12.75" customHeight="1" x14ac:dyDescent="0.2">
      <c r="A28" s="5"/>
      <c r="B28" s="5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5"/>
      <c r="B29" s="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7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2.75" customHeight="1" x14ac:dyDescent="0.2"/>
    <row r="34" spans="1:19" ht="12.75" customHeight="1" x14ac:dyDescent="0.2">
      <c r="A34" s="5"/>
      <c r="B34" s="5"/>
      <c r="C34" s="18"/>
      <c r="D34" s="3"/>
      <c r="E34" s="18"/>
      <c r="F34" s="18"/>
      <c r="G34" s="19"/>
      <c r="H34" s="4"/>
      <c r="I34" s="19"/>
      <c r="J34" s="19"/>
      <c r="K34" s="18"/>
      <c r="L34" s="3"/>
      <c r="M34" s="18"/>
      <c r="N34" s="3"/>
      <c r="O34" s="18"/>
      <c r="P34" s="3"/>
      <c r="Q34" s="18"/>
      <c r="R34" s="3"/>
      <c r="S34" s="18"/>
    </row>
    <row r="35" spans="1:19" ht="12.75" customHeight="1" x14ac:dyDescent="0.2">
      <c r="A35" s="5"/>
      <c r="B35" s="5"/>
      <c r="C35" s="18"/>
      <c r="D35" s="3"/>
      <c r="E35" s="18"/>
      <c r="F35" s="18"/>
      <c r="G35" s="18"/>
      <c r="H35" s="3"/>
      <c r="I35" s="18"/>
      <c r="J35" s="19"/>
      <c r="K35" s="18"/>
      <c r="L35" s="3"/>
      <c r="M35" s="18"/>
      <c r="N35" s="3"/>
      <c r="O35" s="18"/>
      <c r="P35" s="3"/>
      <c r="Q35" s="18"/>
      <c r="R35" s="3"/>
      <c r="S35" s="18"/>
    </row>
    <row r="36" spans="1:19" ht="12.75" customHeight="1" x14ac:dyDescent="0.2">
      <c r="A36" s="5"/>
      <c r="B36" s="5"/>
      <c r="C36" s="18"/>
      <c r="D36" s="3"/>
      <c r="E36" s="18"/>
      <c r="F36" s="18"/>
      <c r="G36" s="18"/>
      <c r="H36" s="3"/>
      <c r="I36" s="18"/>
      <c r="J36" s="8"/>
      <c r="K36" s="18"/>
      <c r="L36" s="3"/>
      <c r="M36" s="18"/>
      <c r="N36" s="3"/>
      <c r="O36" s="18"/>
      <c r="P36" s="3"/>
      <c r="Q36" s="18"/>
      <c r="R36" s="3"/>
      <c r="S36" s="18"/>
    </row>
    <row r="37" spans="1:19" ht="12.75" customHeight="1" x14ac:dyDescent="0.2">
      <c r="C37" s="90"/>
      <c r="D37" s="3"/>
      <c r="E37" s="90"/>
      <c r="F37" s="90"/>
      <c r="G37" s="90"/>
      <c r="H37" s="8"/>
      <c r="I37" s="90"/>
      <c r="J37" s="8"/>
      <c r="K37" s="90"/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C38" s="90"/>
      <c r="D38" s="3"/>
      <c r="E38" s="90"/>
      <c r="F38" s="90"/>
      <c r="G38" s="90"/>
      <c r="H38" s="8"/>
      <c r="I38" s="21"/>
      <c r="J38" s="8"/>
      <c r="K38" s="90"/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/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</row>
    <row r="44" spans="1:19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</row>
    <row r="45" spans="1:19" ht="12.75" customHeight="1" x14ac:dyDescent="0.2"/>
    <row r="46" spans="1:19" ht="12.75" customHeight="1" x14ac:dyDescent="0.2">
      <c r="A46" s="5"/>
      <c r="B46" s="5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customHeight="1" x14ac:dyDescent="0.2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3"/>
      <c r="P49" s="3"/>
      <c r="Q49" s="3"/>
      <c r="R49" s="3"/>
      <c r="S49" s="3"/>
    </row>
    <row r="50" spans="1:19" ht="12.7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"/>
      <c r="P50" s="3"/>
      <c r="Q50" s="3"/>
      <c r="R50" s="3"/>
      <c r="S50" s="3"/>
    </row>
    <row r="51" spans="1:19" ht="12.75" customHeight="1" x14ac:dyDescent="0.2"/>
    <row r="52" spans="1:19" ht="12.75" customHeight="1" x14ac:dyDescent="0.2">
      <c r="A52" s="5"/>
      <c r="B52" s="5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customHeight="1" x14ac:dyDescent="0.2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 ht="12.7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"/>
      <c r="P56" s="3"/>
      <c r="Q56" s="3"/>
      <c r="R56" s="3"/>
      <c r="S56" s="3"/>
    </row>
    <row r="57" spans="1:19" ht="12.7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</row>
    <row r="58" spans="1:19" ht="12.75" customHeight="1" x14ac:dyDescent="0.2">
      <c r="A58" s="5"/>
      <c r="B58" s="8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C61" s="5"/>
      <c r="D61" s="5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customHeight="1" x14ac:dyDescent="0.2">
      <c r="C62" s="5"/>
      <c r="D62" s="5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customHeight="1" x14ac:dyDescent="0.2"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">
      <c r="A64" s="33"/>
      <c r="B64" s="2"/>
      <c r="C64" s="2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">
      <c r="A65" s="5"/>
      <c r="B65" s="5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customHeight="1" x14ac:dyDescent="0.2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customHeight="1" x14ac:dyDescent="0.2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customHeight="1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"/>
      <c r="P68" s="3"/>
      <c r="Q68" s="3"/>
      <c r="R68" s="3"/>
      <c r="S68" s="3"/>
    </row>
    <row r="69" spans="1:19" ht="12.75" customHeight="1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"/>
      <c r="P69" s="3"/>
      <c r="Q69" s="3"/>
      <c r="R69" s="3"/>
      <c r="S69" s="3"/>
    </row>
    <row r="70" spans="1:19" ht="12.75" customHeight="1" x14ac:dyDescent="0.2"/>
    <row r="71" spans="1:19" ht="12.75" customHeight="1" x14ac:dyDescent="0.2">
      <c r="A71" s="5"/>
      <c r="B71" s="5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customHeight="1" x14ac:dyDescent="0.2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customHeight="1" x14ac:dyDescent="0.2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customHeight="1" x14ac:dyDescent="0.2">
      <c r="C74" s="5"/>
      <c r="D74" s="5"/>
      <c r="E74" s="5"/>
      <c r="F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customHeight="1" x14ac:dyDescent="0.2">
      <c r="C75" s="5"/>
      <c r="D75" s="5"/>
      <c r="E75" s="5"/>
      <c r="F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customHeight="1" x14ac:dyDescent="0.2"/>
    <row r="77" spans="1:19" ht="12.75" customHeight="1" x14ac:dyDescent="0.2">
      <c r="A77" s="5"/>
      <c r="B77" s="5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customHeight="1" x14ac:dyDescent="0.2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customHeight="1" x14ac:dyDescent="0.2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customHeight="1" x14ac:dyDescent="0.2">
      <c r="C80" s="5"/>
      <c r="D80" s="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12.75" customHeight="1" x14ac:dyDescent="0.2">
      <c r="C81" s="5"/>
      <c r="D81" s="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ht="12.75" customHeight="1" x14ac:dyDescent="0.2"/>
    <row r="83" spans="1:19" ht="12.75" customHeight="1" x14ac:dyDescent="0.2">
      <c r="A83" s="5"/>
      <c r="B83" s="5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customHeight="1" x14ac:dyDescent="0.2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customHeight="1" x14ac:dyDescent="0.2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3"/>
      <c r="N86" s="3"/>
      <c r="O86" s="3"/>
      <c r="P86" s="3"/>
      <c r="Q86" s="3"/>
      <c r="R86" s="3"/>
      <c r="S86" s="3"/>
    </row>
    <row r="87" spans="1:19" ht="12.7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3"/>
      <c r="N87" s="3"/>
      <c r="O87" s="3"/>
      <c r="P87" s="3"/>
      <c r="Q87" s="3"/>
      <c r="R87" s="3"/>
      <c r="S87" s="3"/>
    </row>
    <row r="88" spans="1:19" ht="12.75" customHeight="1" x14ac:dyDescent="0.2"/>
    <row r="89" spans="1:19" ht="12.75" customHeight="1" x14ac:dyDescent="0.2">
      <c r="A89" s="5"/>
      <c r="B89" s="5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</row>
    <row r="90" spans="1:19" ht="12.75" customHeight="1" x14ac:dyDescent="0.2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2.75" customHeight="1" x14ac:dyDescent="0.2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2.75" customHeight="1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2.75" customHeight="1" x14ac:dyDescent="0.2"/>
    <row r="95" spans="1:19" ht="12.75" customHeight="1" x14ac:dyDescent="0.2">
      <c r="A95" s="5"/>
      <c r="B95" s="5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customHeight="1" x14ac:dyDescent="0.2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customHeight="1" x14ac:dyDescent="0.2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2.75" customHeight="1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2.75" customHeight="1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2.75" customHeight="1" x14ac:dyDescent="0.2">
      <c r="A101" s="5"/>
      <c r="B101" s="5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customHeight="1" x14ac:dyDescent="0.2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customHeight="1" x14ac:dyDescent="0.2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customHeight="1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3"/>
      <c r="R104" s="3"/>
      <c r="S104" s="3"/>
    </row>
    <row r="105" spans="1:19" ht="12.75" customHeight="1" x14ac:dyDescent="0.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8"/>
      <c r="R105" s="8"/>
      <c r="S105" s="8"/>
    </row>
    <row r="106" spans="1:19" ht="12.75" customHeight="1" x14ac:dyDescent="0.2"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customHeight="1" x14ac:dyDescent="0.2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customHeight="1" x14ac:dyDescent="0.2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customHeight="1" x14ac:dyDescent="0.2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3"/>
      <c r="P110" s="3"/>
      <c r="Q110" s="3"/>
      <c r="R110" s="3"/>
      <c r="S110" s="3"/>
    </row>
    <row r="111" spans="1:19" ht="12.75" customHeight="1" x14ac:dyDescent="0.2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3"/>
      <c r="P111" s="3"/>
      <c r="Q111" s="3"/>
      <c r="R111" s="3"/>
      <c r="S111" s="3"/>
    </row>
    <row r="112" spans="1:19" ht="12.75" customHeight="1" x14ac:dyDescent="0.2"/>
    <row r="113" spans="1:19" ht="12.75" customHeight="1" x14ac:dyDescent="0.2">
      <c r="A113" s="5"/>
      <c r="B113" s="5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customHeight="1" x14ac:dyDescent="0.2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customHeight="1" x14ac:dyDescent="0.2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customHeight="1" x14ac:dyDescent="0.2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3"/>
    </row>
    <row r="117" spans="1:19" ht="12.75" customHeight="1" x14ac:dyDescent="0.2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3"/>
    </row>
    <row r="118" spans="1:19" ht="12.75" customHeight="1" x14ac:dyDescent="0.2"/>
    <row r="119" spans="1:19" ht="12.75" customHeight="1" x14ac:dyDescent="0.2">
      <c r="A119" s="5"/>
      <c r="B119" s="5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customHeight="1" x14ac:dyDescent="0.2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customHeight="1" x14ac:dyDescent="0.2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customHeight="1" x14ac:dyDescent="0.2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3"/>
    </row>
    <row r="123" spans="1:19" ht="12.75" customHeight="1" x14ac:dyDescent="0.2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3"/>
    </row>
    <row r="124" spans="1:19" ht="12.75" customHeight="1" x14ac:dyDescent="0.2"/>
    <row r="125" spans="1:19" ht="12.75" customHeight="1" x14ac:dyDescent="0.2">
      <c r="A125" s="5"/>
      <c r="B125" s="5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customHeight="1" x14ac:dyDescent="0.2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customHeight="1" x14ac:dyDescent="0.2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customHeight="1" x14ac:dyDescent="0.2">
      <c r="C128" s="5"/>
      <c r="D128" s="5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3:19" ht="10.15" customHeight="1" x14ac:dyDescent="0.2">
      <c r="C129" s="5"/>
      <c r="D129" s="5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3:19" ht="10.15" customHeight="1" x14ac:dyDescent="0.2"/>
    <row r="131" spans="3:19" ht="10.15" customHeight="1" x14ac:dyDescent="0.2"/>
    <row r="132" spans="3:19" ht="10.15" customHeight="1" x14ac:dyDescent="0.2"/>
    <row r="133" spans="3:19" ht="10.15" customHeight="1" x14ac:dyDescent="0.2"/>
    <row r="134" spans="3:19" ht="10.15" customHeight="1" x14ac:dyDescent="0.2"/>
    <row r="135" spans="3:19" ht="10.15" customHeight="1" x14ac:dyDescent="0.2"/>
    <row r="136" spans="3:19" ht="10.15" customHeight="1" x14ac:dyDescent="0.2"/>
    <row r="137" spans="3:19" ht="10.15" customHeight="1" x14ac:dyDescent="0.2"/>
    <row r="138" spans="3:19" ht="10.15" customHeight="1" x14ac:dyDescent="0.2"/>
    <row r="139" spans="3:19" ht="10.15" customHeight="1" x14ac:dyDescent="0.2"/>
    <row r="140" spans="3:19" ht="10.15" customHeight="1" x14ac:dyDescent="0.2"/>
    <row r="141" spans="3:19" ht="10.15" customHeight="1" x14ac:dyDescent="0.2"/>
    <row r="142" spans="3:19" ht="10.15" customHeight="1" x14ac:dyDescent="0.2"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3:19" ht="10.15" customHeight="1" x14ac:dyDescent="0.2"/>
    <row r="144" spans="3:19" ht="10.15" customHeight="1" x14ac:dyDescent="0.2"/>
    <row r="145" spans="9:19" ht="10.15" customHeight="1" x14ac:dyDescent="0.2"/>
    <row r="146" spans="9:19" ht="10.15" customHeight="1" x14ac:dyDescent="0.2"/>
    <row r="147" spans="9:19" ht="10.15" customHeight="1" x14ac:dyDescent="0.2"/>
    <row r="148" spans="9:19" ht="10.15" customHeight="1" x14ac:dyDescent="0.2"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9:19" ht="10.15" customHeight="1" x14ac:dyDescent="0.2"/>
    <row r="150" spans="9:19" ht="10.15" customHeight="1" x14ac:dyDescent="0.2"/>
    <row r="151" spans="9:19" ht="10.15" customHeight="1" x14ac:dyDescent="0.2"/>
    <row r="152" spans="9:19" ht="10.15" customHeight="1" x14ac:dyDescent="0.2"/>
    <row r="153" spans="9:19" ht="10.15" customHeight="1" x14ac:dyDescent="0.2"/>
  </sheetData>
  <mergeCells count="2">
    <mergeCell ref="E19:G19"/>
    <mergeCell ref="E20:G20"/>
  </mergeCells>
  <hyperlinks>
    <hyperlink ref="I17" r:id="rId1" display="https://vnl.falcooonline.com/VNLonline/FrmStamboomDier4.aspx?1466895" xr:uid="{7CC9133A-B007-4ED2-952E-55CA8A007D30}"/>
  </hyperlinks>
  <pageMargins left="0.75" right="0.75" top="1" bottom="1" header="0.5" footer="0.5"/>
  <pageSetup paperSize="9" scale="99" orientation="landscape" horizontalDpi="4294967293" r:id="rId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4E5A-CBBA-49DA-8527-488A6CCE7A1E}">
  <sheetPr codeName="Blad7">
    <tabColor theme="4"/>
    <pageSetUpPr fitToPage="1"/>
  </sheetPr>
  <dimension ref="A2:S328"/>
  <sheetViews>
    <sheetView topLeftCell="A22" zoomScaleNormal="100" zoomScaleSheetLayoutView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9" customWidth="1"/>
    <col min="3" max="3" width="9.5703125" customWidth="1"/>
    <col min="4" max="4" width="6.28515625" customWidth="1"/>
    <col min="5" max="6" width="4.28515625" customWidth="1"/>
    <col min="9" max="9" width="10.28515625" customWidth="1"/>
    <col min="10" max="10" width="10" customWidth="1"/>
    <col min="11" max="11" width="6.28515625" customWidth="1"/>
    <col min="12" max="12" width="3.42578125" customWidth="1"/>
    <col min="13" max="13" width="7" customWidth="1"/>
    <col min="14" max="14" width="2.28515625" customWidth="1"/>
    <col min="15" max="15" width="6.42578125" customWidth="1"/>
    <col min="16" max="16" width="7.5703125" customWidth="1"/>
    <col min="17" max="17" width="4.28515625" customWidth="1"/>
    <col min="18" max="18" width="7" customWidth="1"/>
    <col min="19" max="19" width="4.28515625" customWidth="1"/>
  </cols>
  <sheetData>
    <row r="2" spans="1:19" ht="21" customHeight="1" thickBot="1" x14ac:dyDescent="0.25">
      <c r="A2" s="64" t="s">
        <v>235</v>
      </c>
      <c r="B2" s="64"/>
      <c r="C2" s="64"/>
      <c r="D2" s="64"/>
      <c r="E2" s="64" t="s">
        <v>234</v>
      </c>
      <c r="F2" s="64"/>
      <c r="G2" s="64"/>
      <c r="H2" s="64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211</v>
      </c>
      <c r="B4" s="5" t="s">
        <v>23</v>
      </c>
      <c r="C4" s="45" t="s">
        <v>233</v>
      </c>
      <c r="D4" s="3" t="s">
        <v>25</v>
      </c>
      <c r="E4" s="78">
        <v>3</v>
      </c>
      <c r="F4" s="78"/>
      <c r="G4" s="19" t="s">
        <v>18</v>
      </c>
      <c r="H4" s="4" t="s">
        <v>26</v>
      </c>
      <c r="I4" s="43">
        <v>44652</v>
      </c>
      <c r="J4" s="19"/>
      <c r="K4" s="18"/>
      <c r="L4" s="3"/>
      <c r="M4" s="36" t="s">
        <v>61</v>
      </c>
      <c r="N4" s="3"/>
      <c r="O4" s="36" t="s">
        <v>61</v>
      </c>
      <c r="P4" s="3"/>
      <c r="Q4" s="1"/>
      <c r="R4" s="3"/>
      <c r="S4" s="1"/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232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88</v>
      </c>
      <c r="R5" s="3" t="s">
        <v>33</v>
      </c>
      <c r="S5" s="78">
        <v>87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231</v>
      </c>
      <c r="J6" s="8" t="s">
        <v>35</v>
      </c>
      <c r="K6" s="78" t="s">
        <v>230</v>
      </c>
      <c r="L6" s="3"/>
      <c r="M6" s="78" t="s">
        <v>61</v>
      </c>
      <c r="N6" s="3"/>
      <c r="O6" s="78" t="s">
        <v>61</v>
      </c>
      <c r="P6" s="3" t="s">
        <v>31</v>
      </c>
      <c r="Q6" s="78">
        <v>86</v>
      </c>
      <c r="R6" s="3" t="s">
        <v>34</v>
      </c>
      <c r="S6" s="78">
        <v>87</v>
      </c>
    </row>
    <row r="7" spans="1:19" ht="12.75" customHeight="1" x14ac:dyDescent="0.2">
      <c r="C7" s="90" t="s">
        <v>1</v>
      </c>
      <c r="D7" s="3" t="s">
        <v>44</v>
      </c>
      <c r="E7" s="91" t="s">
        <v>206</v>
      </c>
      <c r="F7" s="91"/>
      <c r="G7" s="91"/>
      <c r="H7" s="8"/>
      <c r="I7" s="90"/>
      <c r="J7" s="8" t="s">
        <v>36</v>
      </c>
      <c r="K7" s="91" t="s">
        <v>205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C8" s="90" t="s">
        <v>2</v>
      </c>
      <c r="D8" s="3" t="s">
        <v>44</v>
      </c>
      <c r="E8" s="91" t="s">
        <v>206</v>
      </c>
      <c r="F8" s="91"/>
      <c r="G8" s="91"/>
      <c r="H8" s="8"/>
      <c r="I8" s="21"/>
      <c r="J8" s="8" t="s">
        <v>36</v>
      </c>
      <c r="K8" s="91" t="s">
        <v>205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212</v>
      </c>
      <c r="B10" s="5" t="s">
        <v>23</v>
      </c>
      <c r="C10" s="45" t="s">
        <v>229</v>
      </c>
      <c r="D10" s="3" t="s">
        <v>25</v>
      </c>
      <c r="E10" s="78">
        <v>2</v>
      </c>
      <c r="F10" s="78"/>
      <c r="G10" s="19" t="s">
        <v>18</v>
      </c>
      <c r="H10" s="4" t="s">
        <v>26</v>
      </c>
      <c r="I10" s="43">
        <v>44610</v>
      </c>
      <c r="J10" s="19"/>
      <c r="K10" s="18"/>
      <c r="L10" s="3"/>
      <c r="M10" s="36" t="s">
        <v>61</v>
      </c>
      <c r="N10" s="3"/>
      <c r="O10" s="36" t="s">
        <v>61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228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90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227</v>
      </c>
      <c r="J12" s="8" t="s">
        <v>35</v>
      </c>
      <c r="K12" s="78" t="s">
        <v>226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90</v>
      </c>
      <c r="R12" s="3" t="s">
        <v>34</v>
      </c>
      <c r="S12" s="78">
        <v>89</v>
      </c>
    </row>
    <row r="13" spans="1:19" ht="12.75" customHeight="1" x14ac:dyDescent="0.2">
      <c r="C13" s="90" t="s">
        <v>1</v>
      </c>
      <c r="D13" s="3" t="s">
        <v>44</v>
      </c>
      <c r="E13" s="91" t="s">
        <v>225</v>
      </c>
      <c r="F13" s="91"/>
      <c r="G13" s="91"/>
      <c r="H13" s="8"/>
      <c r="I13" s="90"/>
      <c r="J13" s="8" t="s">
        <v>36</v>
      </c>
      <c r="K13" s="91" t="s">
        <v>183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C14" s="90" t="s">
        <v>2</v>
      </c>
      <c r="D14" s="3" t="s">
        <v>44</v>
      </c>
      <c r="E14" s="91" t="s">
        <v>225</v>
      </c>
      <c r="F14" s="91"/>
      <c r="G14" s="91"/>
      <c r="H14" s="8"/>
      <c r="I14" s="21"/>
      <c r="J14" s="8" t="s">
        <v>36</v>
      </c>
      <c r="K14" s="91" t="s">
        <v>183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213</v>
      </c>
      <c r="B16" s="5" t="s">
        <v>23</v>
      </c>
      <c r="C16" s="45" t="s">
        <v>224</v>
      </c>
      <c r="D16" s="3" t="s">
        <v>25</v>
      </c>
      <c r="E16" s="78">
        <v>2</v>
      </c>
      <c r="F16" s="78"/>
      <c r="G16" s="19" t="s">
        <v>18</v>
      </c>
      <c r="H16" s="4" t="s">
        <v>26</v>
      </c>
      <c r="I16" s="43">
        <v>44626</v>
      </c>
      <c r="J16" s="19"/>
      <c r="K16" s="18"/>
      <c r="L16" s="3"/>
      <c r="M16" s="36" t="s">
        <v>61</v>
      </c>
      <c r="N16" s="3"/>
      <c r="O16" s="36" t="s">
        <v>61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223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88</v>
      </c>
      <c r="R17" s="3" t="s">
        <v>33</v>
      </c>
      <c r="S17" s="78">
        <v>88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222</v>
      </c>
      <c r="J18" s="8" t="s">
        <v>35</v>
      </c>
      <c r="K18" s="78" t="s">
        <v>214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89</v>
      </c>
      <c r="R18" s="3" t="s">
        <v>34</v>
      </c>
      <c r="S18" s="78">
        <v>88</v>
      </c>
    </row>
    <row r="19" spans="1:19" ht="12.75" customHeight="1" x14ac:dyDescent="0.2">
      <c r="C19" s="90" t="s">
        <v>1</v>
      </c>
      <c r="D19" s="3" t="s">
        <v>44</v>
      </c>
      <c r="E19" s="91" t="s">
        <v>221</v>
      </c>
      <c r="F19" s="91"/>
      <c r="G19" s="91"/>
      <c r="H19" s="8"/>
      <c r="I19" s="90"/>
      <c r="J19" s="8" t="s">
        <v>36</v>
      </c>
      <c r="K19" s="91" t="s">
        <v>216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C20" s="90" t="s">
        <v>2</v>
      </c>
      <c r="D20" s="3" t="s">
        <v>44</v>
      </c>
      <c r="E20" s="91" t="s">
        <v>221</v>
      </c>
      <c r="F20" s="91"/>
      <c r="G20" s="91"/>
      <c r="H20" s="8"/>
      <c r="I20" s="21"/>
      <c r="J20" s="8" t="s">
        <v>36</v>
      </c>
      <c r="K20" s="91" t="s">
        <v>216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/>
    <row r="22" spans="1:19" ht="12.75" customHeight="1" x14ac:dyDescent="0.2">
      <c r="A22" s="5">
        <v>214</v>
      </c>
      <c r="B22" s="5" t="s">
        <v>23</v>
      </c>
      <c r="C22" s="45" t="s">
        <v>220</v>
      </c>
      <c r="D22" s="3" t="s">
        <v>25</v>
      </c>
      <c r="E22" s="78">
        <v>1</v>
      </c>
      <c r="F22" s="78"/>
      <c r="G22" s="19" t="s">
        <v>18</v>
      </c>
      <c r="H22" s="4" t="s">
        <v>26</v>
      </c>
      <c r="I22" s="43">
        <v>44608</v>
      </c>
      <c r="J22" s="19"/>
      <c r="K22" s="18"/>
      <c r="L22" s="3"/>
      <c r="M22" s="36" t="s">
        <v>61</v>
      </c>
      <c r="N22" s="3"/>
      <c r="O22" s="36" t="s">
        <v>61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219</v>
      </c>
      <c r="J23" s="19"/>
      <c r="K23" s="18"/>
      <c r="L23" s="3"/>
      <c r="M23" s="78" t="s">
        <v>61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89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218</v>
      </c>
      <c r="J24" s="8" t="s">
        <v>35</v>
      </c>
      <c r="K24" s="78" t="s">
        <v>152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90</v>
      </c>
      <c r="R24" s="3" t="s">
        <v>34</v>
      </c>
      <c r="S24" s="78">
        <v>90</v>
      </c>
    </row>
    <row r="25" spans="1:19" s="9" customFormat="1" ht="12.75" customHeight="1" x14ac:dyDescent="0.2">
      <c r="B25"/>
      <c r="C25" s="90" t="s">
        <v>1</v>
      </c>
      <c r="D25" s="3" t="s">
        <v>44</v>
      </c>
      <c r="E25" s="91" t="s">
        <v>217</v>
      </c>
      <c r="F25" s="91"/>
      <c r="G25" s="91"/>
      <c r="H25" s="8"/>
      <c r="I25" s="90"/>
      <c r="J25" s="8" t="s">
        <v>36</v>
      </c>
      <c r="K25" s="91" t="s">
        <v>216</v>
      </c>
      <c r="L25" s="8"/>
      <c r="M25" s="90"/>
      <c r="N25" s="8"/>
      <c r="O25" s="90"/>
      <c r="P25" s="8"/>
      <c r="Q25" s="90"/>
      <c r="R25" s="8"/>
      <c r="S25" s="90"/>
    </row>
    <row r="26" spans="1:19" s="9" customFormat="1" ht="12.75" customHeight="1" x14ac:dyDescent="0.2">
      <c r="B26"/>
      <c r="C26" s="90" t="s">
        <v>2</v>
      </c>
      <c r="D26" s="3" t="s">
        <v>44</v>
      </c>
      <c r="E26" s="91" t="s">
        <v>217</v>
      </c>
      <c r="F26" s="91"/>
      <c r="G26" s="91"/>
      <c r="H26" s="8"/>
      <c r="I26" s="21"/>
      <c r="J26" s="8" t="s">
        <v>36</v>
      </c>
      <c r="K26" s="91" t="s">
        <v>216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/>
    <row r="28" spans="1:19" ht="12.75" customHeight="1" x14ac:dyDescent="0.2">
      <c r="A28" s="5">
        <v>215</v>
      </c>
      <c r="B28" s="5" t="s">
        <v>23</v>
      </c>
      <c r="C28" s="45" t="s">
        <v>215</v>
      </c>
      <c r="D28" s="3" t="s">
        <v>25</v>
      </c>
      <c r="E28" s="78">
        <v>2</v>
      </c>
      <c r="F28" s="78"/>
      <c r="G28" s="19" t="s">
        <v>18</v>
      </c>
      <c r="H28" s="4" t="s">
        <v>26</v>
      </c>
      <c r="I28" s="43">
        <v>44606</v>
      </c>
      <c r="J28" s="19"/>
      <c r="K28" s="18"/>
      <c r="L28" s="3"/>
      <c r="M28" s="36" t="s">
        <v>61</v>
      </c>
      <c r="N28" s="3"/>
      <c r="O28" s="36" t="s">
        <v>61</v>
      </c>
      <c r="P28" s="3"/>
      <c r="Q28" s="1"/>
      <c r="R28" s="3"/>
      <c r="S28" s="1"/>
    </row>
    <row r="29" spans="1:19" ht="12.75" customHeight="1" x14ac:dyDescent="0.2">
      <c r="A29" s="5"/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199</v>
      </c>
      <c r="J29" s="19"/>
      <c r="K29" s="18"/>
      <c r="L29" s="3"/>
      <c r="M29" s="78" t="s">
        <v>61</v>
      </c>
      <c r="N29" s="3"/>
      <c r="O29" s="78" t="s">
        <v>61</v>
      </c>
      <c r="P29" s="3" t="s">
        <v>30</v>
      </c>
      <c r="Q29" s="78">
        <v>88</v>
      </c>
      <c r="R29" s="3" t="s">
        <v>33</v>
      </c>
      <c r="S29" s="78">
        <v>87</v>
      </c>
    </row>
    <row r="30" spans="1:19" ht="12.7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212</v>
      </c>
      <c r="J30" s="8" t="s">
        <v>35</v>
      </c>
      <c r="K30" s="78" t="s">
        <v>214</v>
      </c>
      <c r="L30" s="3"/>
      <c r="M30" s="78" t="s">
        <v>61</v>
      </c>
      <c r="N30" s="3"/>
      <c r="O30" s="78" t="s">
        <v>61</v>
      </c>
      <c r="P30" s="3" t="s">
        <v>31</v>
      </c>
      <c r="Q30" s="78">
        <v>88</v>
      </c>
      <c r="R30" s="3" t="s">
        <v>34</v>
      </c>
      <c r="S30" s="78">
        <v>88</v>
      </c>
    </row>
    <row r="31" spans="1:19" s="9" customFormat="1" ht="12.75" customHeight="1" x14ac:dyDescent="0.2">
      <c r="A31"/>
      <c r="B31"/>
      <c r="C31" s="90" t="s">
        <v>1</v>
      </c>
      <c r="D31" s="3" t="s">
        <v>44</v>
      </c>
      <c r="E31" s="91" t="s">
        <v>160</v>
      </c>
      <c r="F31" s="91"/>
      <c r="G31" s="91"/>
      <c r="H31" s="8"/>
      <c r="I31" s="90"/>
      <c r="J31" s="8" t="s">
        <v>36</v>
      </c>
      <c r="K31" s="91" t="s">
        <v>159</v>
      </c>
      <c r="L31" s="8"/>
      <c r="M31" s="90"/>
      <c r="N31" s="8"/>
      <c r="O31" s="90"/>
      <c r="P31" s="8"/>
      <c r="Q31" s="90"/>
      <c r="R31" s="8"/>
      <c r="S31" s="90"/>
    </row>
    <row r="32" spans="1:19" s="9" customFormat="1" ht="12.75" customHeight="1" x14ac:dyDescent="0.2">
      <c r="A32"/>
      <c r="B32"/>
      <c r="C32" s="90" t="s">
        <v>2</v>
      </c>
      <c r="D32" s="3" t="s">
        <v>44</v>
      </c>
      <c r="E32" s="91" t="s">
        <v>160</v>
      </c>
      <c r="F32" s="91"/>
      <c r="G32" s="91"/>
      <c r="H32" s="8"/>
      <c r="I32" s="21"/>
      <c r="J32" s="8" t="s">
        <v>36</v>
      </c>
      <c r="K32" s="91" t="s">
        <v>159</v>
      </c>
      <c r="L32" s="8"/>
      <c r="M32" s="90"/>
      <c r="N32" s="8"/>
      <c r="O32" s="90"/>
      <c r="P32" s="8"/>
      <c r="Q32" s="90"/>
      <c r="R32" s="8"/>
      <c r="S32" s="90"/>
    </row>
    <row r="33" spans="1:19" ht="12.75" customHeight="1" x14ac:dyDescent="0.2"/>
    <row r="34" spans="1:19" ht="12.75" customHeight="1" x14ac:dyDescent="0.2">
      <c r="A34" s="5">
        <v>216</v>
      </c>
      <c r="B34" s="5" t="s">
        <v>23</v>
      </c>
      <c r="C34" s="45" t="s">
        <v>213</v>
      </c>
      <c r="D34" s="3" t="s">
        <v>25</v>
      </c>
      <c r="E34" s="78">
        <v>3</v>
      </c>
      <c r="F34" s="78"/>
      <c r="G34" s="19" t="s">
        <v>18</v>
      </c>
      <c r="H34" s="4" t="s">
        <v>26</v>
      </c>
      <c r="I34" s="43">
        <v>44608</v>
      </c>
      <c r="J34" s="19"/>
      <c r="K34" s="18"/>
      <c r="L34" s="3"/>
      <c r="M34" s="36" t="s">
        <v>61</v>
      </c>
      <c r="N34" s="3"/>
      <c r="O34" s="36" t="s">
        <v>61</v>
      </c>
    </row>
    <row r="35" spans="1:19" ht="12.75" customHeight="1" x14ac:dyDescent="0.2">
      <c r="A35" s="5"/>
      <c r="B35" s="5" t="s">
        <v>24</v>
      </c>
      <c r="C35" s="78" t="s">
        <v>75</v>
      </c>
      <c r="D35" s="3"/>
      <c r="E35" s="18"/>
      <c r="F35" s="18"/>
      <c r="G35" s="18" t="s">
        <v>14</v>
      </c>
      <c r="H35" s="3" t="s">
        <v>27</v>
      </c>
      <c r="I35" s="78" t="s">
        <v>199</v>
      </c>
      <c r="J35" s="19"/>
      <c r="K35" s="18"/>
      <c r="L35" s="3"/>
      <c r="M35" s="78" t="s">
        <v>61</v>
      </c>
      <c r="N35" s="3"/>
      <c r="O35" s="78" t="s">
        <v>61</v>
      </c>
      <c r="P35" s="3" t="s">
        <v>30</v>
      </c>
      <c r="Q35" s="78">
        <v>88</v>
      </c>
      <c r="R35" s="3" t="s">
        <v>33</v>
      </c>
      <c r="S35" s="78">
        <v>87</v>
      </c>
    </row>
    <row r="36" spans="1:19" ht="12.75" customHeight="1" x14ac:dyDescent="0.2">
      <c r="A36" s="5"/>
      <c r="B36" s="5"/>
      <c r="C36" s="18"/>
      <c r="D36" s="3"/>
      <c r="E36" s="18"/>
      <c r="F36" s="18"/>
      <c r="G36" s="18" t="s">
        <v>15</v>
      </c>
      <c r="H36" s="3" t="s">
        <v>28</v>
      </c>
      <c r="I36" s="78" t="s">
        <v>212</v>
      </c>
      <c r="J36" s="8" t="s">
        <v>35</v>
      </c>
      <c r="K36" s="78" t="s">
        <v>211</v>
      </c>
      <c r="L36" s="3"/>
      <c r="M36" s="78" t="s">
        <v>61</v>
      </c>
      <c r="N36" s="3"/>
      <c r="O36" s="78" t="s">
        <v>61</v>
      </c>
      <c r="P36" s="3" t="s">
        <v>31</v>
      </c>
      <c r="Q36" s="78">
        <v>87</v>
      </c>
      <c r="R36" s="3" t="s">
        <v>34</v>
      </c>
      <c r="S36" s="78">
        <v>87</v>
      </c>
    </row>
    <row r="37" spans="1:19" ht="12.75" customHeight="1" x14ac:dyDescent="0.2">
      <c r="C37" s="90" t="s">
        <v>1</v>
      </c>
      <c r="D37" s="3" t="s">
        <v>44</v>
      </c>
      <c r="E37" s="91" t="s">
        <v>160</v>
      </c>
      <c r="F37" s="91"/>
      <c r="G37" s="91"/>
      <c r="H37" s="8"/>
      <c r="I37" s="90"/>
      <c r="J37" s="8" t="s">
        <v>36</v>
      </c>
      <c r="K37" s="91" t="s">
        <v>159</v>
      </c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C38" s="90" t="s">
        <v>2</v>
      </c>
      <c r="D38" s="3" t="s">
        <v>44</v>
      </c>
      <c r="E38" s="91" t="s">
        <v>160</v>
      </c>
      <c r="F38" s="91"/>
      <c r="G38" s="91"/>
      <c r="H38" s="8"/>
      <c r="I38" s="21"/>
      <c r="J38" s="8" t="s">
        <v>36</v>
      </c>
      <c r="K38" s="91" t="s">
        <v>159</v>
      </c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/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A43" s="9"/>
      <c r="B43" s="9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2.75" customHeight="1" x14ac:dyDescent="0.2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2.75" customHeight="1" x14ac:dyDescent="0.2"/>
    <row r="46" spans="1:19" ht="12.75" customHeight="1" x14ac:dyDescent="0.2">
      <c r="A46" s="5"/>
      <c r="B46" s="5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customHeight="1" x14ac:dyDescent="0.2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A49" s="9"/>
      <c r="B49" s="9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ht="12.75" customHeight="1" x14ac:dyDescent="0.2">
      <c r="A50" s="9"/>
      <c r="B50" s="9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ht="12.75" customHeight="1" x14ac:dyDescent="0.2"/>
    <row r="52" spans="1:19" ht="12.75" customHeight="1" x14ac:dyDescent="0.2"/>
    <row r="53" spans="1:19" ht="12.75" customHeight="1" x14ac:dyDescent="0.2"/>
    <row r="54" spans="1:19" ht="12.75" customHeight="1" x14ac:dyDescent="0.2"/>
    <row r="55" spans="1:19" ht="12.75" customHeight="1" x14ac:dyDescent="0.2"/>
    <row r="56" spans="1:19" ht="12.75" customHeight="1" x14ac:dyDescent="0.2"/>
    <row r="57" spans="1:19" ht="12.75" customHeight="1" x14ac:dyDescent="0.2"/>
    <row r="58" spans="1:19" ht="12.75" customHeight="1" x14ac:dyDescent="0.2"/>
    <row r="59" spans="1:19" ht="12.75" customHeight="1" x14ac:dyDescent="0.2"/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0.5" customHeight="1" x14ac:dyDescent="0.2"/>
    <row r="192" customFormat="1" ht="10.5" customHeight="1" x14ac:dyDescent="0.2"/>
    <row r="193" customFormat="1" ht="10.5" customHeight="1" x14ac:dyDescent="0.2"/>
    <row r="194" customFormat="1" ht="10.5" customHeight="1" x14ac:dyDescent="0.2"/>
    <row r="195" customFormat="1" ht="10.5" customHeight="1" x14ac:dyDescent="0.2"/>
    <row r="196" customFormat="1" ht="10.5" customHeight="1" x14ac:dyDescent="0.2"/>
    <row r="197" customFormat="1" ht="10.5" customHeight="1" x14ac:dyDescent="0.2"/>
    <row r="198" customFormat="1" ht="10.5" customHeight="1" x14ac:dyDescent="0.2"/>
    <row r="199" customFormat="1" ht="10.5" customHeight="1" x14ac:dyDescent="0.2"/>
    <row r="200" customFormat="1" ht="10.5" customHeight="1" x14ac:dyDescent="0.2"/>
    <row r="201" customFormat="1" ht="10.5" customHeight="1" x14ac:dyDescent="0.2"/>
    <row r="202" customFormat="1" ht="10.5" customHeight="1" x14ac:dyDescent="0.2"/>
    <row r="203" customFormat="1" ht="10.5" customHeight="1" x14ac:dyDescent="0.2"/>
    <row r="204" customFormat="1" ht="10.5" customHeight="1" x14ac:dyDescent="0.2"/>
    <row r="205" customFormat="1" ht="10.5" customHeight="1" x14ac:dyDescent="0.2"/>
    <row r="206" customFormat="1" ht="10.5" customHeight="1" x14ac:dyDescent="0.2"/>
    <row r="207" customFormat="1" ht="10.5" customHeight="1" x14ac:dyDescent="0.2"/>
    <row r="208" customFormat="1" ht="10.5" customHeight="1" x14ac:dyDescent="0.2"/>
    <row r="209" customFormat="1" ht="10.5" customHeight="1" x14ac:dyDescent="0.2"/>
    <row r="210" customFormat="1" ht="10.5" customHeight="1" x14ac:dyDescent="0.2"/>
    <row r="211" customFormat="1" ht="10.5" customHeight="1" x14ac:dyDescent="0.2"/>
    <row r="212" customFormat="1" ht="10.5" customHeight="1" x14ac:dyDescent="0.2"/>
    <row r="213" customFormat="1" ht="10.5" customHeight="1" x14ac:dyDescent="0.2"/>
    <row r="214" customFormat="1" ht="10.5" customHeight="1" x14ac:dyDescent="0.2"/>
    <row r="215" customFormat="1" ht="10.5" customHeight="1" x14ac:dyDescent="0.2"/>
    <row r="216" customFormat="1" ht="10.5" customHeight="1" x14ac:dyDescent="0.2"/>
    <row r="217" customFormat="1" ht="10.5" customHeight="1" x14ac:dyDescent="0.2"/>
    <row r="218" customFormat="1" ht="10.5" customHeight="1" x14ac:dyDescent="0.2"/>
    <row r="219" customFormat="1" ht="10.5" customHeight="1" x14ac:dyDescent="0.2"/>
    <row r="220" customFormat="1" ht="10.5" customHeight="1" x14ac:dyDescent="0.2"/>
    <row r="221" customFormat="1" ht="10.5" customHeight="1" x14ac:dyDescent="0.2"/>
    <row r="222" customFormat="1" ht="10.5" customHeight="1" x14ac:dyDescent="0.2"/>
    <row r="223" customFormat="1" ht="10.5" customHeight="1" x14ac:dyDescent="0.2"/>
    <row r="224" customFormat="1" ht="10.5" customHeight="1" x14ac:dyDescent="0.2"/>
    <row r="225" customFormat="1" ht="10.5" customHeight="1" x14ac:dyDescent="0.2"/>
    <row r="226" customFormat="1" ht="10.5" customHeight="1" x14ac:dyDescent="0.2"/>
    <row r="227" customFormat="1" ht="10.5" customHeight="1" x14ac:dyDescent="0.2"/>
    <row r="228" customFormat="1" ht="10.5" customHeight="1" x14ac:dyDescent="0.2"/>
    <row r="229" customFormat="1" ht="10.5" customHeight="1" x14ac:dyDescent="0.2"/>
    <row r="230" customFormat="1" ht="10.5" customHeight="1" x14ac:dyDescent="0.2"/>
    <row r="231" customFormat="1" ht="10.5" customHeight="1" x14ac:dyDescent="0.2"/>
    <row r="232" customFormat="1" ht="10.5" customHeight="1" x14ac:dyDescent="0.2"/>
    <row r="233" customFormat="1" ht="10.5" customHeight="1" x14ac:dyDescent="0.2"/>
    <row r="234" customFormat="1" ht="10.5" customHeight="1" x14ac:dyDescent="0.2"/>
    <row r="235" customFormat="1" ht="10.5" customHeight="1" x14ac:dyDescent="0.2"/>
    <row r="236" customFormat="1" ht="10.5" customHeight="1" x14ac:dyDescent="0.2"/>
    <row r="237" customFormat="1" ht="10.5" customHeight="1" x14ac:dyDescent="0.2"/>
    <row r="238" customFormat="1" ht="10.5" customHeight="1" x14ac:dyDescent="0.2"/>
    <row r="239" customFormat="1" ht="10.5" customHeight="1" x14ac:dyDescent="0.2"/>
    <row r="240" customFormat="1" ht="10.5" customHeight="1" x14ac:dyDescent="0.2"/>
    <row r="241" customFormat="1" ht="10.5" customHeight="1" x14ac:dyDescent="0.2"/>
    <row r="242" customFormat="1" ht="10.5" customHeight="1" x14ac:dyDescent="0.2"/>
    <row r="243" customFormat="1" ht="10.5" customHeight="1" x14ac:dyDescent="0.2"/>
    <row r="244" customFormat="1" ht="10.5" customHeight="1" x14ac:dyDescent="0.2"/>
    <row r="245" customFormat="1" ht="10.5" customHeight="1" x14ac:dyDescent="0.2"/>
    <row r="246" customFormat="1" ht="10.5" customHeight="1" x14ac:dyDescent="0.2"/>
    <row r="247" customFormat="1" ht="10.5" customHeight="1" x14ac:dyDescent="0.2"/>
    <row r="248" customFormat="1" ht="10.5" customHeight="1" x14ac:dyDescent="0.2"/>
    <row r="249" customFormat="1" ht="10.5" customHeight="1" x14ac:dyDescent="0.2"/>
    <row r="250" customFormat="1" ht="10.5" customHeight="1" x14ac:dyDescent="0.2"/>
    <row r="251" customFormat="1" ht="10.5" customHeight="1" x14ac:dyDescent="0.2"/>
    <row r="252" customFormat="1" ht="10.5" customHeight="1" x14ac:dyDescent="0.2"/>
    <row r="253" customFormat="1" ht="10.5" customHeight="1" x14ac:dyDescent="0.2"/>
    <row r="254" customFormat="1" ht="10.5" customHeight="1" x14ac:dyDescent="0.2"/>
    <row r="255" customFormat="1" ht="10.5" customHeight="1" x14ac:dyDescent="0.2"/>
    <row r="256" customFormat="1" ht="10.5" customHeight="1" x14ac:dyDescent="0.2"/>
    <row r="257" customFormat="1" ht="10.5" customHeight="1" x14ac:dyDescent="0.2"/>
    <row r="258" customFormat="1" ht="10.5" customHeight="1" x14ac:dyDescent="0.2"/>
    <row r="259" customFormat="1" ht="10.5" customHeight="1" x14ac:dyDescent="0.2"/>
    <row r="260" customFormat="1" ht="10.5" customHeight="1" x14ac:dyDescent="0.2"/>
    <row r="261" customFormat="1" ht="10.5" customHeight="1" x14ac:dyDescent="0.2"/>
    <row r="262" customFormat="1" ht="10.5" customHeight="1" x14ac:dyDescent="0.2"/>
    <row r="263" customFormat="1" ht="10.5" customHeight="1" x14ac:dyDescent="0.2"/>
    <row r="264" customFormat="1" ht="10.5" customHeight="1" x14ac:dyDescent="0.2"/>
    <row r="265" customFormat="1" ht="10.5" customHeight="1" x14ac:dyDescent="0.2"/>
    <row r="266" customFormat="1" ht="10.5" customHeight="1" x14ac:dyDescent="0.2"/>
    <row r="267" customFormat="1" ht="10.5" customHeight="1" x14ac:dyDescent="0.2"/>
    <row r="268" customFormat="1" ht="10.5" customHeight="1" x14ac:dyDescent="0.2"/>
    <row r="269" customFormat="1" ht="10.5" customHeight="1" x14ac:dyDescent="0.2"/>
    <row r="270" customFormat="1" ht="10.5" customHeight="1" x14ac:dyDescent="0.2"/>
    <row r="271" customFormat="1" ht="10.5" customHeight="1" x14ac:dyDescent="0.2"/>
    <row r="272" customFormat="1" ht="10.5" customHeight="1" x14ac:dyDescent="0.2"/>
    <row r="273" customFormat="1" ht="10.5" customHeight="1" x14ac:dyDescent="0.2"/>
    <row r="274" customFormat="1" ht="10.5" customHeight="1" x14ac:dyDescent="0.2"/>
    <row r="275" customFormat="1" ht="10.5" customHeight="1" x14ac:dyDescent="0.2"/>
    <row r="276" customFormat="1" ht="10.5" customHeight="1" x14ac:dyDescent="0.2"/>
    <row r="277" customFormat="1" ht="10.5" customHeight="1" x14ac:dyDescent="0.2"/>
    <row r="278" customFormat="1" ht="10.5" customHeight="1" x14ac:dyDescent="0.2"/>
    <row r="279" customFormat="1" ht="10.5" customHeight="1" x14ac:dyDescent="0.2"/>
    <row r="280" customFormat="1" ht="10.5" customHeight="1" x14ac:dyDescent="0.2"/>
    <row r="281" customFormat="1" ht="10.5" customHeight="1" x14ac:dyDescent="0.2"/>
    <row r="282" customFormat="1" ht="10.5" customHeight="1" x14ac:dyDescent="0.2"/>
    <row r="283" customFormat="1" ht="10.5" customHeight="1" x14ac:dyDescent="0.2"/>
    <row r="284" customFormat="1" ht="10.5" customHeight="1" x14ac:dyDescent="0.2"/>
    <row r="285" customFormat="1" ht="10.5" customHeight="1" x14ac:dyDescent="0.2"/>
    <row r="286" customFormat="1" ht="10.5" customHeight="1" x14ac:dyDescent="0.2"/>
    <row r="287" customFormat="1" ht="10.5" customHeight="1" x14ac:dyDescent="0.2"/>
    <row r="288" customFormat="1" ht="10.5" customHeight="1" x14ac:dyDescent="0.2"/>
    <row r="289" customFormat="1" ht="10.5" customHeight="1" x14ac:dyDescent="0.2"/>
    <row r="290" customFormat="1" ht="10.5" customHeight="1" x14ac:dyDescent="0.2"/>
    <row r="291" customFormat="1" ht="10.5" customHeight="1" x14ac:dyDescent="0.2"/>
    <row r="292" customFormat="1" ht="10.5" customHeight="1" x14ac:dyDescent="0.2"/>
    <row r="293" customFormat="1" ht="10.5" customHeight="1" x14ac:dyDescent="0.2"/>
    <row r="294" customFormat="1" ht="10.5" customHeight="1" x14ac:dyDescent="0.2"/>
    <row r="295" customFormat="1" ht="10.5" customHeight="1" x14ac:dyDescent="0.2"/>
    <row r="296" customFormat="1" ht="10.5" customHeight="1" x14ac:dyDescent="0.2"/>
    <row r="297" customFormat="1" ht="10.5" customHeight="1" x14ac:dyDescent="0.2"/>
    <row r="298" customFormat="1" ht="10.5" customHeight="1" x14ac:dyDescent="0.2"/>
    <row r="299" customFormat="1" ht="10.5" customHeight="1" x14ac:dyDescent="0.2"/>
    <row r="300" customFormat="1" ht="10.5" customHeight="1" x14ac:dyDescent="0.2"/>
    <row r="301" customFormat="1" ht="10.5" customHeight="1" x14ac:dyDescent="0.2"/>
    <row r="302" customFormat="1" ht="10.5" customHeight="1" x14ac:dyDescent="0.2"/>
    <row r="303" customFormat="1" ht="10.5" customHeight="1" x14ac:dyDescent="0.2"/>
    <row r="304" customFormat="1" ht="10.5" customHeight="1" x14ac:dyDescent="0.2"/>
    <row r="305" customFormat="1" ht="10.5" customHeight="1" x14ac:dyDescent="0.2"/>
    <row r="306" customFormat="1" ht="10.5" customHeight="1" x14ac:dyDescent="0.2"/>
    <row r="307" customFormat="1" ht="10.5" customHeight="1" x14ac:dyDescent="0.2"/>
    <row r="308" customFormat="1" ht="10.5" customHeight="1" x14ac:dyDescent="0.2"/>
    <row r="309" customFormat="1" ht="10.5" customHeight="1" x14ac:dyDescent="0.2"/>
    <row r="310" customFormat="1" ht="10.5" customHeight="1" x14ac:dyDescent="0.2"/>
    <row r="311" customFormat="1" ht="10.5" customHeight="1" x14ac:dyDescent="0.2"/>
    <row r="312" customFormat="1" ht="10.5" customHeight="1" x14ac:dyDescent="0.2"/>
    <row r="313" customFormat="1" ht="10.5" customHeight="1" x14ac:dyDescent="0.2"/>
    <row r="314" customFormat="1" ht="10.5" customHeight="1" x14ac:dyDescent="0.2"/>
    <row r="315" customFormat="1" ht="10.5" customHeight="1" x14ac:dyDescent="0.2"/>
    <row r="316" customFormat="1" ht="10.5" customHeight="1" x14ac:dyDescent="0.2"/>
    <row r="317" customFormat="1" ht="10.5" customHeight="1" x14ac:dyDescent="0.2"/>
    <row r="318" customFormat="1" ht="10.5" customHeight="1" x14ac:dyDescent="0.2"/>
    <row r="319" customFormat="1" ht="10.5" customHeight="1" x14ac:dyDescent="0.2"/>
    <row r="320" customFormat="1" ht="10.5" customHeight="1" x14ac:dyDescent="0.2"/>
    <row r="321" customFormat="1" ht="10.5" customHeight="1" x14ac:dyDescent="0.2"/>
    <row r="322" customFormat="1" ht="10.5" customHeight="1" x14ac:dyDescent="0.2"/>
    <row r="323" customFormat="1" ht="10.5" customHeight="1" x14ac:dyDescent="0.2"/>
    <row r="324" customFormat="1" ht="10.5" customHeight="1" x14ac:dyDescent="0.2"/>
    <row r="325" customFormat="1" ht="10.5" customHeight="1" x14ac:dyDescent="0.2"/>
    <row r="326" customFormat="1" ht="10.5" customHeight="1" x14ac:dyDescent="0.2"/>
    <row r="327" customFormat="1" ht="10.5" customHeight="1" x14ac:dyDescent="0.2"/>
    <row r="328" customFormat="1" ht="10.5" customHeight="1" x14ac:dyDescent="0.2"/>
  </sheetData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C739-5B91-4367-8102-FB34DB578C05}">
  <sheetPr codeName="Blad8">
    <tabColor theme="4"/>
    <pageSetUpPr fitToPage="1"/>
  </sheetPr>
  <dimension ref="A1:S256"/>
  <sheetViews>
    <sheetView topLeftCell="A19" zoomScaleNormal="100" zoomScaleSheetLayoutView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8" customWidth="1"/>
    <col min="3" max="3" width="9.42578125" customWidth="1"/>
    <col min="4" max="4" width="7.7109375" customWidth="1"/>
    <col min="5" max="6" width="4.28515625" customWidth="1"/>
    <col min="9" max="9" width="10.5703125" customWidth="1"/>
    <col min="10" max="10" width="10" customWidth="1"/>
    <col min="11" max="11" width="6.28515625" customWidth="1"/>
    <col min="12" max="12" width="3.28515625" customWidth="1"/>
    <col min="13" max="13" width="6.7109375" customWidth="1"/>
    <col min="14" max="14" width="2.28515625" customWidth="1"/>
    <col min="15" max="15" width="6.28515625" customWidth="1"/>
    <col min="16" max="16" width="7.7109375" customWidth="1"/>
    <col min="17" max="17" width="4.28515625" customWidth="1"/>
    <col min="18" max="18" width="6.7109375" customWidth="1"/>
    <col min="19" max="19" width="4.28515625" customWidth="1"/>
  </cols>
  <sheetData>
    <row r="1" spans="1:19" x14ac:dyDescent="0.2">
      <c r="A1" s="3"/>
      <c r="B1" s="3"/>
    </row>
    <row r="2" spans="1:19" s="71" customFormat="1" ht="21" customHeight="1" thickBot="1" x14ac:dyDescent="0.25">
      <c r="A2" s="64" t="s">
        <v>256</v>
      </c>
      <c r="B2" s="64"/>
      <c r="C2" s="64"/>
      <c r="D2" s="64"/>
      <c r="E2" s="64" t="s">
        <v>255</v>
      </c>
      <c r="F2" s="64"/>
      <c r="G2" s="64"/>
      <c r="H2" s="64"/>
      <c r="I2" s="64"/>
      <c r="J2" s="64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21" customHeight="1" x14ac:dyDescent="0.2">
      <c r="A3" s="3"/>
      <c r="B3" s="3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217</v>
      </c>
      <c r="B4" s="5" t="s">
        <v>45</v>
      </c>
      <c r="C4" s="45" t="s">
        <v>254</v>
      </c>
      <c r="D4" s="3" t="s">
        <v>25</v>
      </c>
      <c r="E4" s="78">
        <v>2</v>
      </c>
      <c r="F4" s="78"/>
      <c r="G4" s="19" t="s">
        <v>18</v>
      </c>
      <c r="H4" s="4" t="s">
        <v>46</v>
      </c>
      <c r="I4" s="43">
        <v>43888</v>
      </c>
      <c r="J4" s="4" t="s">
        <v>60</v>
      </c>
      <c r="K4" s="35" t="s">
        <v>214</v>
      </c>
      <c r="L4" s="3"/>
      <c r="M4" s="36" t="s">
        <v>61</v>
      </c>
      <c r="N4" s="3"/>
      <c r="O4" s="36" t="s">
        <v>61</v>
      </c>
      <c r="P4" s="3" t="s">
        <v>29</v>
      </c>
      <c r="Q4" s="78">
        <v>89</v>
      </c>
      <c r="R4" s="3" t="s">
        <v>32</v>
      </c>
      <c r="S4" s="78">
        <v>89</v>
      </c>
    </row>
    <row r="5" spans="1:19" ht="12.75" customHeight="1" x14ac:dyDescent="0.2">
      <c r="A5" s="5"/>
      <c r="B5" s="5" t="s">
        <v>24</v>
      </c>
      <c r="C5" s="45" t="s">
        <v>75</v>
      </c>
      <c r="D5" s="3"/>
      <c r="E5" s="18"/>
      <c r="F5" s="18"/>
      <c r="G5" s="18" t="s">
        <v>14</v>
      </c>
      <c r="H5" s="3" t="s">
        <v>27</v>
      </c>
      <c r="I5" s="78" t="s">
        <v>253</v>
      </c>
      <c r="J5" s="3"/>
      <c r="K5" s="3"/>
      <c r="L5" s="3"/>
      <c r="M5" s="78" t="s">
        <v>61</v>
      </c>
      <c r="N5" s="3"/>
      <c r="O5" s="78" t="s">
        <v>61</v>
      </c>
      <c r="P5" s="3" t="s">
        <v>30</v>
      </c>
      <c r="Q5" s="78">
        <v>88</v>
      </c>
      <c r="R5" s="3" t="s">
        <v>33</v>
      </c>
      <c r="S5" s="78">
        <v>88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252</v>
      </c>
      <c r="J6" s="3" t="s">
        <v>39</v>
      </c>
      <c r="K6" s="35" t="s">
        <v>247</v>
      </c>
      <c r="L6" s="3"/>
      <c r="M6" s="78" t="s">
        <v>61</v>
      </c>
      <c r="N6" s="3"/>
      <c r="O6" s="78" t="s">
        <v>61</v>
      </c>
      <c r="P6" s="3" t="s">
        <v>31</v>
      </c>
      <c r="Q6" s="78">
        <v>91</v>
      </c>
      <c r="R6" s="3" t="s">
        <v>34</v>
      </c>
      <c r="S6" s="78">
        <v>89</v>
      </c>
    </row>
    <row r="7" spans="1:19" s="9" customFormat="1" ht="12.75" customHeight="1" x14ac:dyDescent="0.2">
      <c r="B7"/>
      <c r="C7" s="90" t="s">
        <v>1</v>
      </c>
      <c r="D7" s="3" t="s">
        <v>44</v>
      </c>
      <c r="E7" s="91" t="s">
        <v>225</v>
      </c>
      <c r="F7" s="91"/>
      <c r="G7" s="91"/>
      <c r="H7" s="8"/>
      <c r="I7" s="90"/>
      <c r="J7" s="8" t="s">
        <v>36</v>
      </c>
      <c r="K7" s="91" t="s">
        <v>183</v>
      </c>
      <c r="L7" s="8"/>
      <c r="M7" s="90"/>
      <c r="N7" s="8"/>
      <c r="O7" s="90"/>
      <c r="P7" s="8"/>
      <c r="Q7" s="90"/>
      <c r="R7" s="8"/>
      <c r="S7" s="90"/>
    </row>
    <row r="8" spans="1:19" s="9" customFormat="1" ht="12.75" customHeight="1" x14ac:dyDescent="0.2">
      <c r="B8"/>
      <c r="C8" s="90" t="s">
        <v>2</v>
      </c>
      <c r="D8" s="3" t="s">
        <v>44</v>
      </c>
      <c r="E8" s="91" t="s">
        <v>225</v>
      </c>
      <c r="F8" s="91"/>
      <c r="G8" s="91"/>
      <c r="H8" s="8"/>
      <c r="I8" s="21"/>
      <c r="J8" s="8" t="s">
        <v>36</v>
      </c>
      <c r="K8" s="91" t="s">
        <v>183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218</v>
      </c>
      <c r="B10" s="5" t="s">
        <v>45</v>
      </c>
      <c r="C10" s="45" t="s">
        <v>218</v>
      </c>
      <c r="D10" s="3" t="s">
        <v>25</v>
      </c>
      <c r="E10" s="78">
        <v>2</v>
      </c>
      <c r="F10" s="78"/>
      <c r="G10" s="19" t="s">
        <v>18</v>
      </c>
      <c r="H10" s="4" t="s">
        <v>46</v>
      </c>
      <c r="I10" s="43">
        <v>43528</v>
      </c>
      <c r="J10" s="4" t="s">
        <v>60</v>
      </c>
      <c r="K10" s="35" t="s">
        <v>38</v>
      </c>
      <c r="L10" s="3"/>
      <c r="M10" s="36" t="s">
        <v>61</v>
      </c>
      <c r="N10" s="3"/>
      <c r="O10" s="36" t="s">
        <v>61</v>
      </c>
      <c r="P10" s="3" t="s">
        <v>29</v>
      </c>
      <c r="Q10" s="78">
        <v>90</v>
      </c>
      <c r="R10" s="3" t="s">
        <v>32</v>
      </c>
      <c r="S10" s="78">
        <v>90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249</v>
      </c>
      <c r="J11" s="3"/>
      <c r="K11" s="3"/>
      <c r="L11" s="3"/>
      <c r="M11" s="78" t="s">
        <v>61</v>
      </c>
      <c r="N11" s="3"/>
      <c r="O11" s="78" t="s">
        <v>61</v>
      </c>
      <c r="P11" s="3" t="s">
        <v>30</v>
      </c>
      <c r="Q11" s="78">
        <v>89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251</v>
      </c>
      <c r="J12" s="3" t="s">
        <v>39</v>
      </c>
      <c r="K12" s="35" t="s">
        <v>214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89</v>
      </c>
      <c r="R12" s="3" t="s">
        <v>34</v>
      </c>
      <c r="S12" s="78">
        <v>88</v>
      </c>
    </row>
    <row r="13" spans="1:19" s="9" customFormat="1" ht="12.75" customHeight="1" x14ac:dyDescent="0.2">
      <c r="B13"/>
      <c r="C13" s="90" t="s">
        <v>1</v>
      </c>
      <c r="D13" s="3" t="s">
        <v>44</v>
      </c>
      <c r="E13" s="91" t="s">
        <v>221</v>
      </c>
      <c r="F13" s="91"/>
      <c r="G13" s="91"/>
      <c r="H13" s="8"/>
      <c r="I13" s="90"/>
      <c r="J13" s="8" t="s">
        <v>36</v>
      </c>
      <c r="K13" s="91" t="s">
        <v>216</v>
      </c>
      <c r="L13" s="8"/>
      <c r="M13" s="90"/>
      <c r="N13" s="8"/>
      <c r="O13" s="90"/>
      <c r="P13" s="8"/>
      <c r="Q13" s="90"/>
      <c r="R13" s="8"/>
      <c r="S13" s="90"/>
    </row>
    <row r="14" spans="1:19" s="9" customFormat="1" ht="12.75" customHeight="1" x14ac:dyDescent="0.2">
      <c r="B14"/>
      <c r="C14" s="90" t="s">
        <v>2</v>
      </c>
      <c r="D14" s="3" t="s">
        <v>44</v>
      </c>
      <c r="E14" s="91" t="s">
        <v>221</v>
      </c>
      <c r="F14" s="91"/>
      <c r="G14" s="91"/>
      <c r="H14" s="8"/>
      <c r="I14" s="21"/>
      <c r="J14" s="8" t="s">
        <v>36</v>
      </c>
      <c r="K14" s="91" t="s">
        <v>216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219</v>
      </c>
      <c r="B16" s="5" t="s">
        <v>45</v>
      </c>
      <c r="C16" s="45" t="s">
        <v>250</v>
      </c>
      <c r="D16" s="3" t="s">
        <v>25</v>
      </c>
      <c r="E16" s="78">
        <v>2</v>
      </c>
      <c r="F16" s="78"/>
      <c r="G16" s="19" t="s">
        <v>18</v>
      </c>
      <c r="H16" s="4" t="s">
        <v>46</v>
      </c>
      <c r="I16" s="43">
        <v>43170</v>
      </c>
      <c r="J16" s="4" t="s">
        <v>60</v>
      </c>
      <c r="K16" s="35" t="s">
        <v>38</v>
      </c>
      <c r="L16" s="3"/>
      <c r="M16" s="36" t="s">
        <v>61</v>
      </c>
      <c r="N16" s="3"/>
      <c r="O16" s="36" t="s">
        <v>61</v>
      </c>
      <c r="P16" s="3" t="s">
        <v>29</v>
      </c>
      <c r="Q16" s="78">
        <v>90</v>
      </c>
      <c r="R16" s="3" t="s">
        <v>32</v>
      </c>
      <c r="S16" s="78">
        <v>90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249</v>
      </c>
      <c r="J17" s="3"/>
      <c r="K17" s="3"/>
      <c r="L17" s="3"/>
      <c r="M17" s="78" t="s">
        <v>61</v>
      </c>
      <c r="N17" s="3"/>
      <c r="O17" s="78" t="s">
        <v>61</v>
      </c>
      <c r="P17" s="3" t="s">
        <v>30</v>
      </c>
      <c r="Q17" s="78">
        <v>89</v>
      </c>
      <c r="R17" s="3" t="s">
        <v>33</v>
      </c>
      <c r="S17" s="78">
        <v>89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248</v>
      </c>
      <c r="J18" s="3" t="s">
        <v>39</v>
      </c>
      <c r="K18" s="35" t="s">
        <v>247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89</v>
      </c>
      <c r="R18" s="3" t="s">
        <v>34</v>
      </c>
      <c r="S18" s="78">
        <v>89</v>
      </c>
    </row>
    <row r="19" spans="1:19" s="9" customFormat="1" ht="12.75" customHeight="1" x14ac:dyDescent="0.2">
      <c r="A19" s="5"/>
      <c r="B19"/>
      <c r="C19" s="90" t="s">
        <v>1</v>
      </c>
      <c r="D19" s="3" t="s">
        <v>44</v>
      </c>
      <c r="E19" s="91" t="s">
        <v>221</v>
      </c>
      <c r="F19" s="91"/>
      <c r="G19" s="91"/>
      <c r="H19" s="8"/>
      <c r="I19" s="90"/>
      <c r="J19" s="8" t="s">
        <v>36</v>
      </c>
      <c r="K19" s="91" t="s">
        <v>216</v>
      </c>
      <c r="L19" s="8"/>
      <c r="M19" s="90"/>
      <c r="N19" s="8"/>
      <c r="O19" s="90"/>
      <c r="P19" s="8"/>
      <c r="Q19" s="90"/>
      <c r="R19" s="8"/>
      <c r="S19" s="90"/>
    </row>
    <row r="20" spans="1:19" s="9" customFormat="1" ht="12.75" customHeight="1" x14ac:dyDescent="0.2">
      <c r="A20" s="5"/>
      <c r="B20"/>
      <c r="C20" s="90" t="s">
        <v>2</v>
      </c>
      <c r="D20" s="3" t="s">
        <v>44</v>
      </c>
      <c r="E20" s="91" t="s">
        <v>221</v>
      </c>
      <c r="F20" s="91"/>
      <c r="G20" s="91"/>
      <c r="H20" s="8"/>
      <c r="I20" s="21"/>
      <c r="J20" s="8" t="s">
        <v>36</v>
      </c>
      <c r="K20" s="91" t="s">
        <v>216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5"/>
      <c r="B21" s="5"/>
    </row>
    <row r="22" spans="1:19" ht="12.75" customHeight="1" x14ac:dyDescent="0.2">
      <c r="A22" s="5">
        <v>220</v>
      </c>
      <c r="B22" s="5" t="s">
        <v>45</v>
      </c>
      <c r="C22" s="45" t="s">
        <v>246</v>
      </c>
      <c r="D22" s="3" t="s">
        <v>25</v>
      </c>
      <c r="E22" s="78">
        <v>2</v>
      </c>
      <c r="F22" s="78"/>
      <c r="G22" s="19" t="s">
        <v>18</v>
      </c>
      <c r="H22" s="4" t="s">
        <v>46</v>
      </c>
      <c r="I22" s="43">
        <v>43888</v>
      </c>
      <c r="J22" s="4" t="s">
        <v>60</v>
      </c>
      <c r="K22" s="35" t="s">
        <v>245</v>
      </c>
      <c r="L22" s="3"/>
      <c r="M22" s="36" t="s">
        <v>61</v>
      </c>
      <c r="N22" s="3"/>
      <c r="O22" s="36" t="s">
        <v>61</v>
      </c>
      <c r="P22" s="108"/>
      <c r="Q22" s="78">
        <v>88</v>
      </c>
      <c r="R22" s="3"/>
      <c r="S22" s="78">
        <v>88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166</v>
      </c>
      <c r="J23" s="3"/>
      <c r="K23" s="3"/>
      <c r="L23" s="3"/>
      <c r="M23" s="78" t="s">
        <v>61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89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244</v>
      </c>
      <c r="J24" s="3" t="s">
        <v>39</v>
      </c>
      <c r="K24" s="35" t="s">
        <v>243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87</v>
      </c>
      <c r="R24" s="3" t="s">
        <v>34</v>
      </c>
      <c r="S24" s="78">
        <v>87</v>
      </c>
    </row>
    <row r="25" spans="1:19" ht="12.75" customHeight="1" x14ac:dyDescent="0.2">
      <c r="A25" s="9"/>
      <c r="C25" s="90" t="s">
        <v>1</v>
      </c>
      <c r="D25" s="3" t="s">
        <v>44</v>
      </c>
      <c r="E25" s="91" t="s">
        <v>160</v>
      </c>
      <c r="F25" s="91"/>
      <c r="G25" s="91"/>
      <c r="H25" s="8"/>
      <c r="I25" s="90"/>
      <c r="J25" s="8" t="s">
        <v>36</v>
      </c>
      <c r="K25" s="91" t="s">
        <v>159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A26" s="9"/>
      <c r="C26" s="90" t="s">
        <v>2</v>
      </c>
      <c r="D26" s="3" t="s">
        <v>44</v>
      </c>
      <c r="E26" s="91" t="s">
        <v>160</v>
      </c>
      <c r="F26" s="91"/>
      <c r="G26" s="91"/>
      <c r="H26" s="8"/>
      <c r="I26" s="21"/>
      <c r="J26" s="8" t="s">
        <v>36</v>
      </c>
      <c r="K26" s="91" t="s">
        <v>159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/>
    <row r="28" spans="1:19" ht="12.75" customHeight="1" x14ac:dyDescent="0.2">
      <c r="A28" s="5">
        <v>221</v>
      </c>
      <c r="B28" s="5" t="s">
        <v>45</v>
      </c>
      <c r="C28" s="45" t="s">
        <v>242</v>
      </c>
      <c r="D28" s="3" t="s">
        <v>25</v>
      </c>
      <c r="E28" s="78">
        <v>2</v>
      </c>
      <c r="F28" s="78"/>
      <c r="G28" s="19" t="s">
        <v>18</v>
      </c>
      <c r="H28" s="4" t="s">
        <v>46</v>
      </c>
      <c r="I28" s="43">
        <v>43526</v>
      </c>
      <c r="J28" s="4" t="s">
        <v>60</v>
      </c>
      <c r="K28" s="35" t="s">
        <v>38</v>
      </c>
      <c r="L28" s="3"/>
      <c r="M28" s="36" t="s">
        <v>61</v>
      </c>
      <c r="N28" s="3"/>
      <c r="O28" s="36" t="s">
        <v>61</v>
      </c>
      <c r="P28" s="3"/>
      <c r="Q28" s="78">
        <v>90</v>
      </c>
      <c r="R28" s="3"/>
      <c r="S28" s="78">
        <v>91</v>
      </c>
    </row>
    <row r="29" spans="1:19" ht="12.75" customHeight="1" x14ac:dyDescent="0.2">
      <c r="A29" s="5"/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241</v>
      </c>
      <c r="J29" s="3"/>
      <c r="K29" s="3"/>
      <c r="L29" s="3"/>
      <c r="M29" s="78" t="s">
        <v>61</v>
      </c>
      <c r="N29" s="3"/>
      <c r="O29" s="78" t="s">
        <v>61</v>
      </c>
      <c r="P29" s="3" t="s">
        <v>30</v>
      </c>
      <c r="Q29" s="78">
        <v>91</v>
      </c>
      <c r="R29" s="3" t="s">
        <v>33</v>
      </c>
      <c r="S29" s="78">
        <v>90</v>
      </c>
    </row>
    <row r="30" spans="1:19" ht="12.7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240</v>
      </c>
      <c r="J30" s="3" t="s">
        <v>39</v>
      </c>
      <c r="K30" s="35" t="s">
        <v>38</v>
      </c>
      <c r="L30" s="3"/>
      <c r="M30" s="78" t="s">
        <v>61</v>
      </c>
      <c r="N30" s="3"/>
      <c r="O30" s="78" t="s">
        <v>61</v>
      </c>
      <c r="P30" s="3" t="s">
        <v>31</v>
      </c>
      <c r="Q30" s="78">
        <v>87</v>
      </c>
      <c r="R30" s="3" t="s">
        <v>34</v>
      </c>
      <c r="S30" s="78">
        <v>87</v>
      </c>
    </row>
    <row r="31" spans="1:19" ht="12.75" customHeight="1" x14ac:dyDescent="0.2">
      <c r="A31" s="9"/>
      <c r="C31" s="90" t="s">
        <v>1</v>
      </c>
      <c r="D31" s="3" t="s">
        <v>44</v>
      </c>
      <c r="E31" s="91" t="s">
        <v>160</v>
      </c>
      <c r="F31" s="91"/>
      <c r="G31" s="91"/>
      <c r="H31" s="8"/>
      <c r="I31" s="90"/>
      <c r="J31" s="8" t="s">
        <v>36</v>
      </c>
      <c r="K31" s="91" t="s">
        <v>159</v>
      </c>
      <c r="L31" s="8"/>
      <c r="M31" s="90"/>
      <c r="N31" s="8"/>
      <c r="O31" s="90"/>
      <c r="P31" s="8"/>
      <c r="Q31" s="90"/>
      <c r="R31" s="8"/>
      <c r="S31" s="90"/>
    </row>
    <row r="32" spans="1:19" ht="12.75" customHeight="1" x14ac:dyDescent="0.2">
      <c r="A32" s="9"/>
      <c r="C32" s="90" t="s">
        <v>2</v>
      </c>
      <c r="D32" s="3" t="s">
        <v>44</v>
      </c>
      <c r="E32" s="91" t="s">
        <v>160</v>
      </c>
      <c r="F32" s="91"/>
      <c r="G32" s="91"/>
      <c r="H32" s="8"/>
      <c r="I32" s="21"/>
      <c r="J32" s="8" t="s">
        <v>36</v>
      </c>
      <c r="K32" s="91" t="s">
        <v>159</v>
      </c>
      <c r="L32" s="8"/>
      <c r="M32" s="90"/>
      <c r="N32" s="8"/>
      <c r="O32" s="90"/>
      <c r="P32" s="8"/>
      <c r="Q32" s="90"/>
      <c r="R32" s="8"/>
      <c r="S32" s="90"/>
    </row>
    <row r="33" spans="1:19" ht="12.75" customHeight="1" x14ac:dyDescent="0.2"/>
    <row r="34" spans="1:19" s="8" customFormat="1" ht="12.75" customHeight="1" x14ac:dyDescent="0.2">
      <c r="A34" s="5">
        <v>222</v>
      </c>
      <c r="B34" s="5" t="s">
        <v>45</v>
      </c>
      <c r="C34" s="45" t="s">
        <v>239</v>
      </c>
      <c r="D34" s="3" t="s">
        <v>25</v>
      </c>
      <c r="E34" s="78">
        <v>3</v>
      </c>
      <c r="F34" s="78"/>
      <c r="G34" s="19" t="s">
        <v>18</v>
      </c>
      <c r="H34" s="4" t="s">
        <v>46</v>
      </c>
      <c r="I34" s="43">
        <v>43886</v>
      </c>
      <c r="J34" s="4" t="s">
        <v>60</v>
      </c>
      <c r="K34" s="35" t="s">
        <v>214</v>
      </c>
      <c r="L34" s="3"/>
      <c r="M34" s="36" t="s">
        <v>61</v>
      </c>
      <c r="N34" s="3"/>
      <c r="O34" s="36" t="s">
        <v>61</v>
      </c>
      <c r="P34" s="3" t="s">
        <v>49</v>
      </c>
      <c r="Q34" s="78">
        <v>88</v>
      </c>
      <c r="R34" s="3" t="s">
        <v>238</v>
      </c>
      <c r="S34" s="78">
        <v>89</v>
      </c>
    </row>
    <row r="35" spans="1:19" s="8" customFormat="1" ht="12.75" customHeight="1" x14ac:dyDescent="0.2">
      <c r="A35" s="5"/>
      <c r="B35" s="5" t="s">
        <v>24</v>
      </c>
      <c r="C35" s="45" t="s">
        <v>75</v>
      </c>
      <c r="D35" s="3"/>
      <c r="E35" s="18"/>
      <c r="F35" s="18"/>
      <c r="G35" s="18" t="s">
        <v>14</v>
      </c>
      <c r="H35" s="3" t="s">
        <v>27</v>
      </c>
      <c r="I35" s="78" t="s">
        <v>237</v>
      </c>
      <c r="J35" s="3"/>
      <c r="K35" s="3"/>
      <c r="L35" s="3"/>
      <c r="M35" s="78" t="s">
        <v>61</v>
      </c>
      <c r="N35" s="3"/>
      <c r="O35" s="78" t="s">
        <v>61</v>
      </c>
      <c r="P35" s="3" t="s">
        <v>30</v>
      </c>
      <c r="Q35" s="78">
        <v>88</v>
      </c>
      <c r="R35" s="3" t="s">
        <v>33</v>
      </c>
      <c r="S35" s="78">
        <v>88</v>
      </c>
    </row>
    <row r="36" spans="1:19" s="8" customFormat="1" ht="12.75" customHeight="1" x14ac:dyDescent="0.2">
      <c r="A36" s="5"/>
      <c r="B36" s="5"/>
      <c r="C36" s="18"/>
      <c r="D36" s="3"/>
      <c r="E36" s="18"/>
      <c r="F36" s="18"/>
      <c r="G36" s="18" t="s">
        <v>15</v>
      </c>
      <c r="H36" s="3" t="s">
        <v>28</v>
      </c>
      <c r="I36" s="78" t="s">
        <v>236</v>
      </c>
      <c r="J36" s="3" t="s">
        <v>39</v>
      </c>
      <c r="K36" s="35" t="s">
        <v>230</v>
      </c>
      <c r="L36" s="3"/>
      <c r="M36" s="78" t="s">
        <v>61</v>
      </c>
      <c r="N36" s="3"/>
      <c r="O36" s="78" t="s">
        <v>61</v>
      </c>
      <c r="P36" s="3" t="s">
        <v>31</v>
      </c>
      <c r="Q36" s="78">
        <v>88</v>
      </c>
      <c r="R36" s="3" t="s">
        <v>34</v>
      </c>
      <c r="S36" s="78">
        <v>88</v>
      </c>
    </row>
    <row r="37" spans="1:19" s="8" customFormat="1" ht="12.75" customHeight="1" x14ac:dyDescent="0.2">
      <c r="A37" s="9"/>
      <c r="B37"/>
      <c r="C37" s="90" t="s">
        <v>1</v>
      </c>
      <c r="D37" s="3" t="s">
        <v>44</v>
      </c>
      <c r="E37" s="91" t="s">
        <v>193</v>
      </c>
      <c r="F37" s="91"/>
      <c r="G37" s="91"/>
      <c r="I37" s="90"/>
      <c r="J37" s="8" t="s">
        <v>36</v>
      </c>
      <c r="K37" s="91" t="s">
        <v>192</v>
      </c>
      <c r="M37" s="90"/>
      <c r="O37" s="90"/>
      <c r="Q37" s="90"/>
      <c r="S37" s="90"/>
    </row>
    <row r="38" spans="1:19" s="8" customFormat="1" ht="12.75" customHeight="1" x14ac:dyDescent="0.2">
      <c r="A38" s="9"/>
      <c r="B38"/>
      <c r="C38" s="90" t="s">
        <v>2</v>
      </c>
      <c r="D38" s="3" t="s">
        <v>44</v>
      </c>
      <c r="E38" s="91" t="s">
        <v>193</v>
      </c>
      <c r="F38" s="91"/>
      <c r="G38" s="91"/>
      <c r="I38" s="21"/>
      <c r="J38" s="8" t="s">
        <v>36</v>
      </c>
      <c r="K38" s="91" t="s">
        <v>192</v>
      </c>
      <c r="M38" s="90"/>
      <c r="O38" s="90"/>
      <c r="Q38" s="90"/>
      <c r="S38" s="90"/>
    </row>
    <row r="39" spans="1:19" s="8" customFormat="1" ht="12.75" customHeight="1" x14ac:dyDescent="0.2">
      <c r="I39" s="3"/>
      <c r="J39" s="3"/>
    </row>
    <row r="40" spans="1:19" s="8" customFormat="1" ht="12.75" customHeight="1" x14ac:dyDescent="0.2">
      <c r="E40" s="3"/>
      <c r="F40" s="3"/>
      <c r="I40" s="4"/>
      <c r="J40" s="4"/>
    </row>
    <row r="41" spans="1:19" s="8" customFormat="1" ht="12.75" customHeight="1" x14ac:dyDescent="0.2">
      <c r="I41" s="3"/>
      <c r="J41" s="3"/>
    </row>
    <row r="42" spans="1:19" s="8" customFormat="1" ht="12.75" customHeight="1" x14ac:dyDescent="0.2">
      <c r="I42" s="3"/>
      <c r="J42" s="3"/>
    </row>
    <row r="43" spans="1:19" ht="12.75" customHeight="1" x14ac:dyDescent="0.2">
      <c r="A43" s="8"/>
      <c r="B43" s="8"/>
      <c r="C43" s="8"/>
      <c r="D43" s="8"/>
      <c r="E43" s="8"/>
      <c r="F43" s="8"/>
      <c r="G43" s="8"/>
      <c r="H43" s="8"/>
      <c r="I43" s="3"/>
      <c r="J43" s="3"/>
      <c r="K43" s="8"/>
      <c r="L43" s="8"/>
      <c r="M43" s="8"/>
      <c r="N43" s="8"/>
      <c r="O43" s="8"/>
      <c r="P43" s="8"/>
      <c r="Q43" s="8"/>
      <c r="R43" s="8"/>
      <c r="S43" s="8"/>
    </row>
    <row r="44" spans="1:19" ht="12.75" customHeight="1" x14ac:dyDescent="0.2">
      <c r="A44" s="8"/>
      <c r="B44" s="8"/>
      <c r="C44" s="8"/>
      <c r="D44" s="8"/>
      <c r="E44" s="8"/>
      <c r="F44" s="8"/>
      <c r="G44" s="8"/>
      <c r="H44" s="8"/>
      <c r="I44" s="3"/>
      <c r="J44" s="3"/>
      <c r="K44" s="8"/>
      <c r="L44" s="8"/>
      <c r="M44" s="8"/>
      <c r="N44" s="8"/>
      <c r="O44" s="8"/>
      <c r="P44" s="8"/>
      <c r="Q44" s="8"/>
      <c r="R44" s="8"/>
      <c r="S44" s="8"/>
    </row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  <row r="241" customFormat="1" ht="12.75" customHeight="1" x14ac:dyDescent="0.2"/>
    <row r="242" customFormat="1" ht="12.75" customHeight="1" x14ac:dyDescent="0.2"/>
    <row r="243" customFormat="1" ht="12.75" customHeight="1" x14ac:dyDescent="0.2"/>
    <row r="244" customFormat="1" ht="12.75" customHeight="1" x14ac:dyDescent="0.2"/>
    <row r="245" customFormat="1" ht="12.75" customHeight="1" x14ac:dyDescent="0.2"/>
    <row r="246" customFormat="1" ht="12.75" customHeight="1" x14ac:dyDescent="0.2"/>
    <row r="247" customFormat="1" ht="12.75" customHeight="1" x14ac:dyDescent="0.2"/>
    <row r="248" customFormat="1" ht="12.75" customHeight="1" x14ac:dyDescent="0.2"/>
    <row r="249" customFormat="1" ht="12.75" customHeight="1" x14ac:dyDescent="0.2"/>
    <row r="250" customFormat="1" ht="12.75" customHeight="1" x14ac:dyDescent="0.2"/>
    <row r="251" customFormat="1" ht="12.75" customHeight="1" x14ac:dyDescent="0.2"/>
    <row r="252" customFormat="1" ht="12.75" customHeight="1" x14ac:dyDescent="0.2"/>
    <row r="253" customFormat="1" ht="12.75" customHeight="1" x14ac:dyDescent="0.2"/>
    <row r="254" customFormat="1" ht="12.75" customHeight="1" x14ac:dyDescent="0.2"/>
    <row r="255" customFormat="1" ht="12.75" customHeight="1" x14ac:dyDescent="0.2"/>
    <row r="256" customFormat="1" ht="12.75" customHeight="1" x14ac:dyDescent="0.2"/>
  </sheetData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70A7-3D27-4431-BA3A-56F4F9804CC7}">
  <sheetPr codeName="Blad10">
    <tabColor theme="4"/>
    <pageSetUpPr fitToPage="1"/>
  </sheetPr>
  <dimension ref="A1:S274"/>
  <sheetViews>
    <sheetView view="pageBreakPreview" topLeftCell="A40" zoomScaleNormal="100" workbookViewId="0">
      <selection activeCell="A34" sqref="A34:S38"/>
    </sheetView>
  </sheetViews>
  <sheetFormatPr defaultRowHeight="12.75" x14ac:dyDescent="0.2"/>
  <cols>
    <col min="1" max="1" width="4.42578125" customWidth="1"/>
    <col min="2" max="2" width="10.5703125" customWidth="1"/>
    <col min="5" max="5" width="2.28515625" customWidth="1"/>
    <col min="6" max="6" width="5.28515625" customWidth="1"/>
    <col min="9" max="9" width="10.28515625" customWidth="1"/>
    <col min="10" max="10" width="10.7109375" customWidth="1"/>
    <col min="11" max="11" width="6.28515625" customWidth="1"/>
    <col min="12" max="12" width="2.42578125" customWidth="1"/>
    <col min="13" max="13" width="7" customWidth="1"/>
    <col min="14" max="14" width="2.28515625" customWidth="1"/>
    <col min="15" max="15" width="6.42578125" customWidth="1"/>
    <col min="16" max="16" width="7.5703125" customWidth="1"/>
    <col min="17" max="17" width="4.28515625" customWidth="1"/>
    <col min="18" max="18" width="7.5703125" customWidth="1"/>
    <col min="19" max="19" width="4.28515625" customWidth="1"/>
  </cols>
  <sheetData>
    <row r="1" spans="1:19" s="47" customFormat="1" ht="12.75" customHeight="1" x14ac:dyDescent="0.2">
      <c r="A1" s="112"/>
      <c r="B1" s="112"/>
    </row>
    <row r="2" spans="1:19" s="47" customFormat="1" ht="21" customHeight="1" thickBot="1" x14ac:dyDescent="0.25">
      <c r="A2" s="64" t="s">
        <v>287</v>
      </c>
      <c r="B2" s="64"/>
      <c r="C2" s="64"/>
      <c r="D2" s="64"/>
      <c r="E2" s="64" t="s">
        <v>270</v>
      </c>
      <c r="F2" s="64"/>
      <c r="G2" s="64"/>
      <c r="H2" s="64"/>
      <c r="I2" s="64"/>
      <c r="J2" s="64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21" customHeight="1" x14ac:dyDescent="0.2">
      <c r="A3" s="3"/>
      <c r="B3" s="3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223</v>
      </c>
      <c r="B4" s="5" t="s">
        <v>45</v>
      </c>
      <c r="C4" s="45" t="s">
        <v>286</v>
      </c>
      <c r="E4" s="78">
        <v>4</v>
      </c>
      <c r="F4" s="3" t="s">
        <v>25</v>
      </c>
      <c r="G4" s="19" t="s">
        <v>18</v>
      </c>
      <c r="H4" s="4" t="s">
        <v>46</v>
      </c>
      <c r="I4" s="43">
        <v>44253</v>
      </c>
      <c r="J4" s="3"/>
      <c r="L4" s="3"/>
      <c r="M4" s="36" t="s">
        <v>61</v>
      </c>
      <c r="N4" s="3"/>
      <c r="O4" s="36" t="s">
        <v>61</v>
      </c>
      <c r="P4" s="3" t="s">
        <v>260</v>
      </c>
      <c r="Q4" s="78">
        <v>0</v>
      </c>
      <c r="R4" s="3" t="s">
        <v>259</v>
      </c>
      <c r="S4" s="78">
        <v>0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285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89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284</v>
      </c>
      <c r="J6" s="8" t="s">
        <v>35</v>
      </c>
      <c r="K6" s="78" t="s">
        <v>283</v>
      </c>
      <c r="L6" s="3"/>
      <c r="M6" s="78" t="s">
        <v>61</v>
      </c>
      <c r="N6" s="3"/>
      <c r="O6" s="78" t="s">
        <v>61</v>
      </c>
      <c r="P6" s="3" t="s">
        <v>31</v>
      </c>
      <c r="Q6" s="78">
        <v>89</v>
      </c>
      <c r="R6" s="3" t="s">
        <v>34</v>
      </c>
      <c r="S6" s="78">
        <v>89</v>
      </c>
    </row>
    <row r="7" spans="1:19" s="9" customFormat="1" ht="12.75" customHeight="1" x14ac:dyDescent="0.2">
      <c r="B7"/>
      <c r="C7" s="90" t="s">
        <v>1</v>
      </c>
      <c r="D7" s="3" t="s">
        <v>44</v>
      </c>
      <c r="E7" s="199" t="s">
        <v>282</v>
      </c>
      <c r="F7" s="199"/>
      <c r="G7" s="199"/>
      <c r="H7" s="8"/>
      <c r="I7" s="90"/>
      <c r="J7" s="8" t="s">
        <v>36</v>
      </c>
      <c r="K7" s="91" t="s">
        <v>281</v>
      </c>
      <c r="L7" s="8"/>
      <c r="M7" s="90"/>
      <c r="N7" s="8"/>
      <c r="O7" s="90"/>
      <c r="P7" s="8"/>
      <c r="Q7" s="90"/>
      <c r="R7" s="8"/>
      <c r="S7" s="90"/>
    </row>
    <row r="8" spans="1:19" s="9" customFormat="1" ht="12.75" customHeight="1" x14ac:dyDescent="0.2">
      <c r="B8"/>
      <c r="C8" s="90" t="s">
        <v>2</v>
      </c>
      <c r="D8" s="3" t="s">
        <v>44</v>
      </c>
      <c r="E8" s="199" t="s">
        <v>282</v>
      </c>
      <c r="F8" s="199"/>
      <c r="G8" s="199"/>
      <c r="H8" s="8"/>
      <c r="I8" s="21"/>
      <c r="J8" s="8" t="s">
        <v>36</v>
      </c>
      <c r="K8" s="91" t="s">
        <v>281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224</v>
      </c>
      <c r="B10" s="5" t="s">
        <v>45</v>
      </c>
      <c r="C10" s="45" t="s">
        <v>280</v>
      </c>
      <c r="E10" s="78">
        <v>2</v>
      </c>
      <c r="F10" s="3" t="s">
        <v>25</v>
      </c>
      <c r="G10" s="19" t="s">
        <v>18</v>
      </c>
      <c r="H10" s="4" t="s">
        <v>46</v>
      </c>
      <c r="I10" s="43">
        <v>44278</v>
      </c>
      <c r="J10" s="3"/>
      <c r="L10" s="3"/>
      <c r="M10" s="36" t="s">
        <v>61</v>
      </c>
      <c r="N10" s="3"/>
      <c r="O10" s="36" t="s">
        <v>61</v>
      </c>
      <c r="P10" s="3" t="s">
        <v>260</v>
      </c>
      <c r="Q10" s="78">
        <v>0</v>
      </c>
      <c r="R10" s="3" t="s">
        <v>259</v>
      </c>
      <c r="S10" s="78">
        <v>0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196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90</v>
      </c>
      <c r="R11" s="3" t="s">
        <v>33</v>
      </c>
      <c r="S11" s="78">
        <v>88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279</v>
      </c>
      <c r="J12" s="8" t="s">
        <v>35</v>
      </c>
      <c r="K12" s="78" t="s">
        <v>278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89</v>
      </c>
      <c r="R12" s="3" t="s">
        <v>34</v>
      </c>
      <c r="S12" s="78">
        <v>88</v>
      </c>
    </row>
    <row r="13" spans="1:19" s="9" customFormat="1" ht="12.75" customHeight="1" x14ac:dyDescent="0.2">
      <c r="B13"/>
      <c r="C13" s="90" t="s">
        <v>1</v>
      </c>
      <c r="D13" s="3" t="s">
        <v>44</v>
      </c>
      <c r="E13" s="199" t="s">
        <v>193</v>
      </c>
      <c r="F13" s="199"/>
      <c r="G13" s="199"/>
      <c r="H13" s="8"/>
      <c r="I13" s="90"/>
      <c r="J13" s="8" t="s">
        <v>36</v>
      </c>
      <c r="K13" s="91" t="s">
        <v>192</v>
      </c>
      <c r="L13" s="8"/>
      <c r="M13" s="90"/>
      <c r="N13" s="8"/>
      <c r="O13" s="90"/>
      <c r="P13" s="8"/>
      <c r="Q13" s="90"/>
      <c r="R13" s="8"/>
      <c r="S13" s="90"/>
    </row>
    <row r="14" spans="1:19" s="9" customFormat="1" ht="12.75" customHeight="1" x14ac:dyDescent="0.2">
      <c r="B14"/>
      <c r="C14" s="90" t="s">
        <v>2</v>
      </c>
      <c r="D14" s="3" t="s">
        <v>44</v>
      </c>
      <c r="E14" s="199" t="s">
        <v>193</v>
      </c>
      <c r="F14" s="199"/>
      <c r="G14" s="199"/>
      <c r="H14" s="8"/>
      <c r="I14" s="21"/>
      <c r="J14" s="8" t="s">
        <v>36</v>
      </c>
      <c r="K14" s="91" t="s">
        <v>192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225</v>
      </c>
      <c r="B16" s="5" t="s">
        <v>45</v>
      </c>
      <c r="C16" s="45" t="s">
        <v>277</v>
      </c>
      <c r="D16" s="3"/>
      <c r="E16" s="78">
        <v>2</v>
      </c>
      <c r="F16" s="3" t="s">
        <v>25</v>
      </c>
      <c r="G16" s="19" t="s">
        <v>18</v>
      </c>
      <c r="H16" s="4" t="s">
        <v>46</v>
      </c>
      <c r="I16" s="43">
        <v>44253</v>
      </c>
      <c r="J16" s="3"/>
      <c r="L16" s="3"/>
      <c r="M16" s="36" t="s">
        <v>61</v>
      </c>
      <c r="N16" s="3"/>
      <c r="O16" s="36" t="s">
        <v>61</v>
      </c>
      <c r="P16" s="3" t="s">
        <v>260</v>
      </c>
      <c r="Q16" s="78">
        <v>0</v>
      </c>
      <c r="R16" s="3" t="s">
        <v>259</v>
      </c>
      <c r="S16" s="78">
        <v>0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F17" s="18"/>
      <c r="G17" s="18" t="s">
        <v>14</v>
      </c>
      <c r="H17" s="3" t="s">
        <v>27</v>
      </c>
      <c r="I17" s="78" t="s">
        <v>258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87</v>
      </c>
      <c r="R17" s="3" t="s">
        <v>33</v>
      </c>
      <c r="S17" s="78">
        <v>87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276</v>
      </c>
      <c r="J18" s="8" t="s">
        <v>35</v>
      </c>
      <c r="K18" s="78" t="s">
        <v>247</v>
      </c>
      <c r="L18" s="3"/>
      <c r="M18" s="78" t="s">
        <v>61</v>
      </c>
      <c r="N18" s="3"/>
      <c r="O18" s="78" t="s">
        <v>61</v>
      </c>
      <c r="P18" s="3" t="s">
        <v>31</v>
      </c>
      <c r="Q18" s="78">
        <v>89</v>
      </c>
      <c r="R18" s="3" t="s">
        <v>34</v>
      </c>
      <c r="S18" s="78">
        <v>89</v>
      </c>
    </row>
    <row r="19" spans="1:19" s="9" customFormat="1" ht="12.75" customHeight="1" x14ac:dyDescent="0.2">
      <c r="B19"/>
      <c r="C19" s="90" t="s">
        <v>1</v>
      </c>
      <c r="D19" s="3" t="s">
        <v>44</v>
      </c>
      <c r="E19" s="199" t="s">
        <v>221</v>
      </c>
      <c r="F19" s="199"/>
      <c r="G19" s="199"/>
      <c r="H19" s="8"/>
      <c r="I19" s="90"/>
      <c r="J19" s="8" t="s">
        <v>36</v>
      </c>
      <c r="K19" s="91" t="s">
        <v>41</v>
      </c>
      <c r="L19" s="8"/>
      <c r="M19" s="90"/>
      <c r="N19" s="8"/>
      <c r="O19" s="90"/>
      <c r="P19" s="8"/>
      <c r="Q19" s="90"/>
      <c r="R19" s="8"/>
      <c r="S19" s="90"/>
    </row>
    <row r="20" spans="1:19" s="9" customFormat="1" ht="12.75" customHeight="1" x14ac:dyDescent="0.2">
      <c r="B20"/>
      <c r="C20" s="90" t="s">
        <v>2</v>
      </c>
      <c r="D20" s="3" t="s">
        <v>44</v>
      </c>
      <c r="E20" s="199" t="s">
        <v>221</v>
      </c>
      <c r="F20" s="199"/>
      <c r="G20" s="199"/>
      <c r="H20" s="8"/>
      <c r="I20" s="21"/>
      <c r="J20" s="8" t="s">
        <v>36</v>
      </c>
      <c r="K20" s="91" t="s">
        <v>41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/>
    <row r="22" spans="1:19" ht="12.75" customHeight="1" x14ac:dyDescent="0.2">
      <c r="A22" s="5">
        <v>226</v>
      </c>
      <c r="B22" s="5" t="s">
        <v>45</v>
      </c>
      <c r="C22" s="45" t="s">
        <v>275</v>
      </c>
      <c r="E22" s="78">
        <v>2</v>
      </c>
      <c r="F22" s="3" t="s">
        <v>25</v>
      </c>
      <c r="G22" s="19" t="s">
        <v>18</v>
      </c>
      <c r="H22" s="4" t="s">
        <v>46</v>
      </c>
      <c r="I22" s="43"/>
      <c r="J22" s="3"/>
      <c r="L22" s="3"/>
      <c r="M22" s="36" t="s">
        <v>61</v>
      </c>
      <c r="N22" s="3"/>
      <c r="O22" s="36" t="s">
        <v>61</v>
      </c>
      <c r="P22" s="3" t="s">
        <v>260</v>
      </c>
      <c r="Q22" s="78" t="s">
        <v>41</v>
      </c>
      <c r="R22" s="3" t="s">
        <v>259</v>
      </c>
      <c r="S22" s="78" t="s">
        <v>41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/>
      <c r="J23" s="19"/>
      <c r="K23" s="18"/>
      <c r="L23" s="3"/>
      <c r="M23" s="78" t="s">
        <v>61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89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/>
      <c r="J24" s="8" t="s">
        <v>35</v>
      </c>
      <c r="K24" s="78" t="s">
        <v>264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88</v>
      </c>
      <c r="R24" s="3" t="s">
        <v>34</v>
      </c>
      <c r="S24" s="78">
        <v>87</v>
      </c>
    </row>
    <row r="25" spans="1:19" s="9" customFormat="1" ht="12.75" customHeight="1" x14ac:dyDescent="0.2">
      <c r="B25"/>
      <c r="C25" s="90" t="s">
        <v>1</v>
      </c>
      <c r="D25" s="3" t="s">
        <v>44</v>
      </c>
      <c r="E25" s="91" t="s">
        <v>160</v>
      </c>
      <c r="F25" s="91"/>
      <c r="G25" s="91"/>
      <c r="H25" s="8"/>
      <c r="I25" s="90"/>
      <c r="J25" s="8" t="s">
        <v>36</v>
      </c>
      <c r="K25" s="91" t="s">
        <v>159</v>
      </c>
      <c r="L25" s="8"/>
      <c r="M25" s="90"/>
      <c r="N25" s="8"/>
      <c r="O25" s="90"/>
      <c r="P25" s="8"/>
      <c r="Q25" s="90"/>
      <c r="R25" s="8"/>
      <c r="S25" s="90"/>
    </row>
    <row r="26" spans="1:19" s="9" customFormat="1" ht="12.75" customHeight="1" x14ac:dyDescent="0.2">
      <c r="B26"/>
      <c r="C26" s="90" t="s">
        <v>2</v>
      </c>
      <c r="D26" s="3" t="s">
        <v>44</v>
      </c>
      <c r="E26" s="91" t="s">
        <v>160</v>
      </c>
      <c r="F26" s="91"/>
      <c r="G26" s="91"/>
      <c r="H26" s="8"/>
      <c r="I26" s="21"/>
      <c r="J26" s="8" t="s">
        <v>36</v>
      </c>
      <c r="K26" s="91" t="s">
        <v>159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/>
    <row r="28" spans="1:19" ht="12.75" customHeight="1" x14ac:dyDescent="0.2">
      <c r="A28" s="5">
        <v>227</v>
      </c>
      <c r="B28" s="5" t="s">
        <v>45</v>
      </c>
      <c r="C28" s="45" t="s">
        <v>274</v>
      </c>
      <c r="D28" s="3"/>
      <c r="E28" s="78">
        <v>1</v>
      </c>
      <c r="F28" s="3" t="s">
        <v>25</v>
      </c>
      <c r="G28" s="19" t="s">
        <v>18</v>
      </c>
      <c r="H28" s="4" t="s">
        <v>46</v>
      </c>
      <c r="I28" s="43">
        <v>44271</v>
      </c>
      <c r="J28" s="3"/>
      <c r="L28" s="3"/>
      <c r="M28" s="36" t="s">
        <v>61</v>
      </c>
      <c r="N28" s="3"/>
      <c r="O28" s="36" t="s">
        <v>61</v>
      </c>
      <c r="P28" s="3" t="s">
        <v>260</v>
      </c>
      <c r="Q28" s="78">
        <v>0</v>
      </c>
      <c r="R28" s="3" t="s">
        <v>259</v>
      </c>
      <c r="S28" s="78">
        <v>0</v>
      </c>
    </row>
    <row r="29" spans="1:19" ht="12.75" customHeight="1" x14ac:dyDescent="0.2">
      <c r="A29" s="5"/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188</v>
      </c>
      <c r="J29" s="19"/>
      <c r="K29" s="18"/>
      <c r="L29" s="3"/>
      <c r="M29" s="78" t="s">
        <v>61</v>
      </c>
      <c r="N29" s="3"/>
      <c r="O29" s="78" t="s">
        <v>61</v>
      </c>
      <c r="P29" s="3" t="s">
        <v>30</v>
      </c>
      <c r="Q29" s="78">
        <v>90</v>
      </c>
      <c r="R29" s="3" t="s">
        <v>33</v>
      </c>
      <c r="S29" s="78">
        <v>89</v>
      </c>
    </row>
    <row r="30" spans="1:19" ht="12.7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273</v>
      </c>
      <c r="J30" s="8" t="s">
        <v>35</v>
      </c>
      <c r="K30" s="78" t="s">
        <v>272</v>
      </c>
      <c r="L30" s="3"/>
      <c r="M30" s="78" t="s">
        <v>61</v>
      </c>
      <c r="N30" s="3"/>
      <c r="O30" s="78" t="s">
        <v>61</v>
      </c>
      <c r="P30" s="3" t="s">
        <v>31</v>
      </c>
      <c r="Q30" s="78">
        <v>90</v>
      </c>
      <c r="R30" s="3" t="s">
        <v>34</v>
      </c>
      <c r="S30" s="78">
        <v>90</v>
      </c>
    </row>
    <row r="31" spans="1:19" s="9" customFormat="1" ht="12.75" customHeight="1" x14ac:dyDescent="0.2">
      <c r="B31"/>
      <c r="C31" s="90" t="s">
        <v>1</v>
      </c>
      <c r="D31" s="3" t="s">
        <v>44</v>
      </c>
      <c r="E31" s="199" t="s">
        <v>221</v>
      </c>
      <c r="F31" s="199"/>
      <c r="G31" s="199"/>
      <c r="H31" s="8"/>
      <c r="I31" s="90"/>
      <c r="J31" s="8" t="s">
        <v>36</v>
      </c>
      <c r="K31" s="91" t="s">
        <v>216</v>
      </c>
      <c r="L31" s="8"/>
      <c r="M31" s="90"/>
      <c r="N31" s="8"/>
      <c r="O31" s="90"/>
      <c r="P31" s="8"/>
      <c r="Q31" s="90"/>
      <c r="R31" s="8"/>
      <c r="S31" s="90"/>
    </row>
    <row r="32" spans="1:19" s="9" customFormat="1" ht="12.75" customHeight="1" x14ac:dyDescent="0.2">
      <c r="B32"/>
      <c r="C32" s="90" t="s">
        <v>2</v>
      </c>
      <c r="D32" s="3" t="s">
        <v>44</v>
      </c>
      <c r="E32" s="199" t="s">
        <v>221</v>
      </c>
      <c r="F32" s="199"/>
      <c r="G32" s="199"/>
      <c r="H32" s="8"/>
      <c r="I32" s="21"/>
      <c r="J32" s="8" t="s">
        <v>36</v>
      </c>
      <c r="K32" s="91" t="s">
        <v>216</v>
      </c>
      <c r="L32" s="8"/>
      <c r="M32" s="90"/>
      <c r="N32" s="8"/>
      <c r="O32" s="90"/>
      <c r="P32" s="8"/>
      <c r="Q32" s="90"/>
      <c r="R32" s="8"/>
      <c r="S32" s="90"/>
    </row>
    <row r="33" spans="1:19" s="9" customFormat="1" ht="12.75" customHeight="1" x14ac:dyDescent="0.2">
      <c r="B33"/>
      <c r="C33" s="90"/>
      <c r="D33" s="3"/>
      <c r="E33" s="111"/>
      <c r="F33" s="111"/>
      <c r="G33" s="111"/>
      <c r="H33" s="8"/>
      <c r="I33" s="21"/>
      <c r="J33" s="8"/>
      <c r="K33" s="110"/>
      <c r="L33" s="8"/>
      <c r="M33" s="90"/>
      <c r="N33" s="8"/>
      <c r="O33" s="90"/>
      <c r="P33" s="8"/>
      <c r="Q33" s="90"/>
      <c r="R33" s="8"/>
      <c r="S33" s="90"/>
    </row>
    <row r="34" spans="1:19" s="9" customFormat="1" ht="21" customHeight="1" thickBot="1" x14ac:dyDescent="0.25">
      <c r="A34" s="64" t="s">
        <v>271</v>
      </c>
      <c r="B34" s="64"/>
      <c r="C34" s="64"/>
      <c r="D34" s="64"/>
      <c r="E34" s="64" t="s">
        <v>270</v>
      </c>
      <c r="F34" s="64"/>
      <c r="G34" s="64"/>
      <c r="H34" s="64"/>
      <c r="I34" s="64"/>
      <c r="J34" s="64"/>
      <c r="K34" s="109"/>
      <c r="L34" s="109"/>
      <c r="M34" s="109"/>
      <c r="N34" s="109"/>
      <c r="O34" s="109"/>
      <c r="P34" s="109"/>
      <c r="Q34" s="109"/>
      <c r="R34" s="109"/>
      <c r="S34" s="109"/>
    </row>
    <row r="35" spans="1:19" ht="12.75" customHeight="1" x14ac:dyDescent="0.2"/>
    <row r="36" spans="1:19" ht="12.75" customHeight="1" x14ac:dyDescent="0.2">
      <c r="A36" s="5">
        <v>228</v>
      </c>
      <c r="B36" s="5" t="s">
        <v>45</v>
      </c>
      <c r="C36" s="45" t="s">
        <v>269</v>
      </c>
      <c r="D36" s="3"/>
      <c r="E36" s="78">
        <v>2</v>
      </c>
      <c r="F36" s="3" t="s">
        <v>25</v>
      </c>
      <c r="G36" s="19" t="s">
        <v>18</v>
      </c>
      <c r="H36" s="4" t="s">
        <v>46</v>
      </c>
      <c r="I36" s="43">
        <v>44262</v>
      </c>
      <c r="J36" s="3"/>
      <c r="L36" s="3"/>
      <c r="M36" s="36" t="s">
        <v>61</v>
      </c>
      <c r="N36" s="3"/>
      <c r="O36" s="36" t="s">
        <v>61</v>
      </c>
      <c r="P36" s="3" t="s">
        <v>260</v>
      </c>
      <c r="Q36" s="78">
        <v>0</v>
      </c>
      <c r="R36" s="3" t="s">
        <v>259</v>
      </c>
      <c r="S36" s="78">
        <v>0</v>
      </c>
    </row>
    <row r="37" spans="1:19" ht="12.75" customHeight="1" x14ac:dyDescent="0.2">
      <c r="A37" s="5"/>
      <c r="B37" s="5" t="s">
        <v>24</v>
      </c>
      <c r="C37" s="78" t="s">
        <v>75</v>
      </c>
      <c r="D37" s="3"/>
      <c r="E37" s="18"/>
      <c r="F37" s="18"/>
      <c r="G37" s="18" t="s">
        <v>14</v>
      </c>
      <c r="H37" s="3" t="s">
        <v>27</v>
      </c>
      <c r="I37" s="78" t="s">
        <v>268</v>
      </c>
      <c r="J37" s="19"/>
      <c r="K37" s="18"/>
      <c r="L37" s="3"/>
      <c r="M37" s="78" t="s">
        <v>61</v>
      </c>
      <c r="N37" s="3"/>
      <c r="O37" s="78" t="s">
        <v>61</v>
      </c>
      <c r="P37" s="3" t="s">
        <v>30</v>
      </c>
      <c r="Q37" s="78">
        <v>89</v>
      </c>
      <c r="R37" s="3" t="s">
        <v>33</v>
      </c>
      <c r="S37" s="78">
        <v>89</v>
      </c>
    </row>
    <row r="38" spans="1:19" ht="12.75" customHeight="1" x14ac:dyDescent="0.2">
      <c r="A38" s="5"/>
      <c r="B38" s="5"/>
      <c r="C38" s="18"/>
      <c r="D38" s="3"/>
      <c r="E38" s="18"/>
      <c r="F38" s="18"/>
      <c r="G38" s="18" t="s">
        <v>15</v>
      </c>
      <c r="H38" s="3" t="s">
        <v>28</v>
      </c>
      <c r="I38" s="78" t="s">
        <v>267</v>
      </c>
      <c r="J38" s="8" t="s">
        <v>35</v>
      </c>
      <c r="K38" s="78" t="s">
        <v>243</v>
      </c>
      <c r="L38" s="3"/>
      <c r="M38" s="78" t="s">
        <v>61</v>
      </c>
      <c r="N38" s="3"/>
      <c r="O38" s="78" t="s">
        <v>61</v>
      </c>
      <c r="P38" s="3" t="s">
        <v>31</v>
      </c>
      <c r="Q38" s="78">
        <v>88</v>
      </c>
      <c r="R38" s="3" t="s">
        <v>34</v>
      </c>
      <c r="S38" s="78">
        <v>88</v>
      </c>
    </row>
    <row r="39" spans="1:19" s="9" customFormat="1" ht="12.75" customHeight="1" x14ac:dyDescent="0.2">
      <c r="B39"/>
      <c r="C39" s="90" t="s">
        <v>1</v>
      </c>
      <c r="D39" s="3" t="s">
        <v>44</v>
      </c>
      <c r="E39" s="199" t="s">
        <v>178</v>
      </c>
      <c r="F39" s="199"/>
      <c r="G39" s="199"/>
      <c r="H39" s="8"/>
      <c r="I39" s="90"/>
      <c r="J39" s="8" t="s">
        <v>36</v>
      </c>
      <c r="K39" s="91" t="s">
        <v>177</v>
      </c>
      <c r="L39" s="8"/>
      <c r="M39" s="90"/>
      <c r="N39" s="8"/>
      <c r="O39" s="90"/>
      <c r="P39" s="8"/>
      <c r="Q39" s="90"/>
      <c r="R39" s="8"/>
      <c r="S39" s="90"/>
    </row>
    <row r="40" spans="1:19" s="9" customFormat="1" ht="12.75" customHeight="1" x14ac:dyDescent="0.2">
      <c r="B40"/>
      <c r="C40" s="90" t="s">
        <v>2</v>
      </c>
      <c r="D40" s="3" t="s">
        <v>44</v>
      </c>
      <c r="E40" s="199" t="s">
        <v>178</v>
      </c>
      <c r="F40" s="199"/>
      <c r="G40" s="199"/>
      <c r="H40" s="8"/>
      <c r="I40" s="21"/>
      <c r="J40" s="8" t="s">
        <v>36</v>
      </c>
      <c r="K40" s="91" t="s">
        <v>177</v>
      </c>
      <c r="L40" s="8"/>
      <c r="M40" s="90"/>
      <c r="N40" s="8"/>
      <c r="O40" s="90"/>
      <c r="P40" s="8"/>
      <c r="Q40" s="90"/>
      <c r="R40" s="8"/>
      <c r="S40" s="90"/>
    </row>
    <row r="41" spans="1:19" ht="12.75" customHeight="1" x14ac:dyDescent="0.2"/>
    <row r="42" spans="1:19" ht="12.75" customHeight="1" x14ac:dyDescent="0.2">
      <c r="A42" s="5">
        <v>229</v>
      </c>
      <c r="B42" s="5" t="s">
        <v>45</v>
      </c>
      <c r="C42" s="45" t="s">
        <v>266</v>
      </c>
      <c r="E42" s="78">
        <v>2</v>
      </c>
      <c r="F42" s="3" t="s">
        <v>25</v>
      </c>
      <c r="G42" s="19" t="s">
        <v>18</v>
      </c>
      <c r="H42" s="4" t="s">
        <v>46</v>
      </c>
      <c r="I42" s="43">
        <v>44244</v>
      </c>
      <c r="J42" s="3"/>
      <c r="L42" s="3"/>
      <c r="M42" s="36" t="s">
        <v>61</v>
      </c>
      <c r="N42" s="3"/>
      <c r="O42" s="36" t="s">
        <v>61</v>
      </c>
      <c r="P42" s="3" t="s">
        <v>260</v>
      </c>
      <c r="Q42" s="78" t="s">
        <v>41</v>
      </c>
      <c r="R42" s="3" t="s">
        <v>259</v>
      </c>
      <c r="S42" s="78" t="s">
        <v>41</v>
      </c>
    </row>
    <row r="43" spans="1:19" ht="12.75" customHeight="1" x14ac:dyDescent="0.2">
      <c r="A43" s="5"/>
      <c r="B43" s="5" t="s">
        <v>24</v>
      </c>
      <c r="C43" s="78" t="s">
        <v>75</v>
      </c>
      <c r="D43" s="3"/>
      <c r="E43" s="18"/>
      <c r="F43" s="18"/>
      <c r="G43" s="18" t="s">
        <v>14</v>
      </c>
      <c r="H43" s="3" t="s">
        <v>27</v>
      </c>
      <c r="I43" s="78" t="s">
        <v>166</v>
      </c>
      <c r="J43" s="19"/>
      <c r="K43" s="18"/>
      <c r="L43" s="3"/>
      <c r="M43" s="78" t="s">
        <v>61</v>
      </c>
      <c r="N43" s="3"/>
      <c r="O43" s="78" t="s">
        <v>61</v>
      </c>
      <c r="P43" s="3" t="s">
        <v>30</v>
      </c>
      <c r="Q43" s="78">
        <v>90</v>
      </c>
      <c r="R43" s="3" t="s">
        <v>33</v>
      </c>
      <c r="S43" s="78">
        <v>89</v>
      </c>
    </row>
    <row r="44" spans="1:19" ht="12.75" customHeight="1" x14ac:dyDescent="0.2">
      <c r="A44" s="5"/>
      <c r="B44" s="5"/>
      <c r="C44" s="18"/>
      <c r="D44" s="3"/>
      <c r="E44" s="18"/>
      <c r="F44" s="18"/>
      <c r="G44" s="18" t="s">
        <v>15</v>
      </c>
      <c r="H44" s="3" t="s">
        <v>28</v>
      </c>
      <c r="I44" s="78" t="s">
        <v>265</v>
      </c>
      <c r="J44" s="8" t="s">
        <v>35</v>
      </c>
      <c r="K44" s="78" t="s">
        <v>264</v>
      </c>
      <c r="L44" s="3"/>
      <c r="M44" s="78" t="s">
        <v>61</v>
      </c>
      <c r="N44" s="3"/>
      <c r="O44" s="78" t="s">
        <v>61</v>
      </c>
      <c r="P44" s="3" t="s">
        <v>31</v>
      </c>
      <c r="Q44" s="78">
        <v>88</v>
      </c>
      <c r="R44" s="3" t="s">
        <v>34</v>
      </c>
      <c r="S44" s="78">
        <v>87</v>
      </c>
    </row>
    <row r="45" spans="1:19" s="9" customFormat="1" ht="12.75" customHeight="1" x14ac:dyDescent="0.2">
      <c r="B45"/>
      <c r="C45" s="90" t="s">
        <v>1</v>
      </c>
      <c r="D45" s="3" t="s">
        <v>44</v>
      </c>
      <c r="E45" s="91" t="s">
        <v>160</v>
      </c>
      <c r="F45" s="91"/>
      <c r="G45" s="91"/>
      <c r="H45" s="8"/>
      <c r="I45" s="90"/>
      <c r="J45" s="8" t="s">
        <v>36</v>
      </c>
      <c r="K45" s="91" t="s">
        <v>159</v>
      </c>
      <c r="L45" s="8"/>
      <c r="M45" s="90"/>
      <c r="N45" s="8"/>
      <c r="O45" s="90"/>
      <c r="P45" s="8"/>
      <c r="Q45" s="90"/>
      <c r="R45" s="8"/>
      <c r="S45" s="90"/>
    </row>
    <row r="46" spans="1:19" s="9" customFormat="1" ht="12.75" customHeight="1" x14ac:dyDescent="0.2">
      <c r="B46"/>
      <c r="C46" s="90" t="s">
        <v>2</v>
      </c>
      <c r="D46" s="3" t="s">
        <v>44</v>
      </c>
      <c r="E46" s="91" t="s">
        <v>160</v>
      </c>
      <c r="F46" s="91"/>
      <c r="G46" s="91"/>
      <c r="H46" s="8"/>
      <c r="I46" s="21"/>
      <c r="J46" s="8" t="s">
        <v>36</v>
      </c>
      <c r="K46" s="91" t="s">
        <v>159</v>
      </c>
      <c r="L46" s="8"/>
      <c r="M46" s="90"/>
      <c r="N46" s="8"/>
      <c r="O46" s="90"/>
      <c r="P46" s="8"/>
      <c r="Q46" s="90"/>
      <c r="R46" s="8"/>
      <c r="S46" s="90"/>
    </row>
    <row r="47" spans="1:19" ht="12.75" customHeight="1" x14ac:dyDescent="0.2"/>
    <row r="48" spans="1:19" ht="12.75" customHeight="1" x14ac:dyDescent="0.2">
      <c r="A48" s="5">
        <v>230</v>
      </c>
      <c r="B48" s="5" t="s">
        <v>45</v>
      </c>
      <c r="C48" s="45" t="s">
        <v>263</v>
      </c>
      <c r="E48" s="78">
        <v>2</v>
      </c>
      <c r="F48" s="3" t="s">
        <v>25</v>
      </c>
      <c r="G48" s="19" t="s">
        <v>18</v>
      </c>
      <c r="H48" s="4" t="s">
        <v>46</v>
      </c>
      <c r="I48" s="43">
        <v>44256</v>
      </c>
      <c r="J48" s="3"/>
      <c r="L48" s="3"/>
      <c r="M48" s="36" t="s">
        <v>61</v>
      </c>
      <c r="N48" s="3"/>
      <c r="O48" s="36" t="s">
        <v>61</v>
      </c>
      <c r="P48" s="3" t="s">
        <v>260</v>
      </c>
      <c r="Q48" s="78">
        <v>0</v>
      </c>
      <c r="R48" s="3" t="s">
        <v>259</v>
      </c>
      <c r="S48" s="78">
        <v>0</v>
      </c>
    </row>
    <row r="49" spans="1:19" ht="12.75" customHeight="1" x14ac:dyDescent="0.2">
      <c r="A49" s="5"/>
      <c r="B49" s="5" t="s">
        <v>24</v>
      </c>
      <c r="C49" s="78" t="s">
        <v>75</v>
      </c>
      <c r="D49" s="3"/>
      <c r="E49" s="18"/>
      <c r="F49" s="18"/>
      <c r="G49" s="18" t="s">
        <v>14</v>
      </c>
      <c r="H49" s="3" t="s">
        <v>27</v>
      </c>
      <c r="I49" s="78" t="s">
        <v>258</v>
      </c>
      <c r="J49" s="19"/>
      <c r="K49" s="18"/>
      <c r="L49" s="3"/>
      <c r="M49" s="78" t="s">
        <v>61</v>
      </c>
      <c r="N49" s="3"/>
      <c r="O49" s="78" t="s">
        <v>61</v>
      </c>
      <c r="P49" s="3" t="s">
        <v>30</v>
      </c>
      <c r="Q49" s="78">
        <v>88</v>
      </c>
      <c r="R49" s="3" t="s">
        <v>33</v>
      </c>
      <c r="S49" s="78">
        <v>88</v>
      </c>
    </row>
    <row r="50" spans="1:19" ht="12.75" customHeight="1" x14ac:dyDescent="0.2">
      <c r="A50" s="5"/>
      <c r="B50" s="5"/>
      <c r="C50" s="18"/>
      <c r="D50" s="3"/>
      <c r="E50" s="18"/>
      <c r="F50" s="18"/>
      <c r="G50" s="18" t="s">
        <v>15</v>
      </c>
      <c r="H50" s="3" t="s">
        <v>28</v>
      </c>
      <c r="I50" s="78" t="s">
        <v>262</v>
      </c>
      <c r="J50" s="8" t="s">
        <v>35</v>
      </c>
      <c r="K50" s="78" t="s">
        <v>152</v>
      </c>
      <c r="L50" s="3"/>
      <c r="M50" s="78" t="s">
        <v>61</v>
      </c>
      <c r="N50" s="3"/>
      <c r="O50" s="78" t="s">
        <v>61</v>
      </c>
      <c r="P50" s="3" t="s">
        <v>31</v>
      </c>
      <c r="Q50" s="78">
        <v>90</v>
      </c>
      <c r="R50" s="3" t="s">
        <v>34</v>
      </c>
      <c r="S50" s="78">
        <v>90</v>
      </c>
    </row>
    <row r="51" spans="1:19" ht="12.75" customHeight="1" x14ac:dyDescent="0.2">
      <c r="A51" s="9"/>
      <c r="C51" s="90" t="s">
        <v>1</v>
      </c>
      <c r="D51" s="3" t="s">
        <v>44</v>
      </c>
      <c r="E51" s="199" t="s">
        <v>221</v>
      </c>
      <c r="F51" s="199"/>
      <c r="G51" s="199"/>
      <c r="H51" s="8"/>
      <c r="I51" s="90"/>
      <c r="J51" s="8" t="s">
        <v>36</v>
      </c>
      <c r="K51" s="91" t="s">
        <v>216</v>
      </c>
      <c r="L51" s="8"/>
      <c r="M51" s="90"/>
      <c r="N51" s="8"/>
      <c r="O51" s="90"/>
      <c r="P51" s="8"/>
      <c r="Q51" s="90"/>
      <c r="R51" s="8"/>
      <c r="S51" s="90"/>
    </row>
    <row r="52" spans="1:19" ht="12.75" customHeight="1" x14ac:dyDescent="0.2">
      <c r="A52" s="9"/>
      <c r="C52" s="90" t="s">
        <v>2</v>
      </c>
      <c r="D52" s="3" t="s">
        <v>44</v>
      </c>
      <c r="E52" s="199" t="s">
        <v>221</v>
      </c>
      <c r="F52" s="199"/>
      <c r="G52" s="199"/>
      <c r="H52" s="8"/>
      <c r="I52" s="21"/>
      <c r="J52" s="8" t="s">
        <v>36</v>
      </c>
      <c r="K52" s="91" t="s">
        <v>216</v>
      </c>
      <c r="L52" s="8"/>
      <c r="M52" s="90"/>
      <c r="N52" s="8"/>
      <c r="O52" s="90"/>
      <c r="P52" s="8"/>
      <c r="Q52" s="90"/>
      <c r="R52" s="8"/>
      <c r="S52" s="90"/>
    </row>
    <row r="53" spans="1:19" ht="12.75" customHeight="1" x14ac:dyDescent="0.2"/>
    <row r="54" spans="1:19" ht="12.75" customHeight="1" x14ac:dyDescent="0.2">
      <c r="A54" s="5">
        <v>231</v>
      </c>
      <c r="B54" s="5" t="s">
        <v>45</v>
      </c>
      <c r="C54" s="45" t="s">
        <v>261</v>
      </c>
      <c r="D54" s="3"/>
      <c r="E54" s="78">
        <v>2</v>
      </c>
      <c r="F54" s="3" t="s">
        <v>25</v>
      </c>
      <c r="G54" s="19" t="s">
        <v>18</v>
      </c>
      <c r="H54" s="4" t="s">
        <v>46</v>
      </c>
      <c r="I54" s="43">
        <v>44256</v>
      </c>
      <c r="J54" s="3"/>
      <c r="L54" s="3"/>
      <c r="M54" s="36" t="s">
        <v>61</v>
      </c>
      <c r="N54" s="3"/>
      <c r="O54" s="36" t="s">
        <v>61</v>
      </c>
      <c r="P54" s="3" t="s">
        <v>260</v>
      </c>
      <c r="Q54" s="78">
        <v>0</v>
      </c>
      <c r="R54" s="3" t="s">
        <v>259</v>
      </c>
      <c r="S54" s="78">
        <v>0</v>
      </c>
    </row>
    <row r="55" spans="1:19" ht="12.75" customHeight="1" x14ac:dyDescent="0.2">
      <c r="A55" s="5"/>
      <c r="B55" s="5" t="s">
        <v>24</v>
      </c>
      <c r="C55" s="78" t="s">
        <v>75</v>
      </c>
      <c r="D55" s="3"/>
      <c r="E55" s="18"/>
      <c r="F55" s="18"/>
      <c r="G55" s="18" t="s">
        <v>14</v>
      </c>
      <c r="H55" s="3" t="s">
        <v>27</v>
      </c>
      <c r="I55" s="78" t="s">
        <v>258</v>
      </c>
      <c r="J55" s="19"/>
      <c r="K55" s="18"/>
      <c r="L55" s="3"/>
      <c r="M55" s="78" t="s">
        <v>61</v>
      </c>
      <c r="N55" s="3"/>
      <c r="O55" s="78" t="s">
        <v>61</v>
      </c>
      <c r="P55" s="3" t="s">
        <v>30</v>
      </c>
      <c r="Q55" s="78">
        <v>88</v>
      </c>
      <c r="R55" s="3" t="s">
        <v>33</v>
      </c>
      <c r="S55" s="78">
        <v>88</v>
      </c>
    </row>
    <row r="56" spans="1:19" ht="12.75" customHeight="1" x14ac:dyDescent="0.2">
      <c r="A56" s="5"/>
      <c r="B56" s="5"/>
      <c r="C56" s="18"/>
      <c r="D56" s="3"/>
      <c r="E56" s="18"/>
      <c r="F56" s="18"/>
      <c r="G56" s="18" t="s">
        <v>15</v>
      </c>
      <c r="H56" s="3" t="s">
        <v>28</v>
      </c>
      <c r="I56" s="78" t="s">
        <v>257</v>
      </c>
      <c r="J56" s="8" t="s">
        <v>35</v>
      </c>
      <c r="K56" s="78" t="s">
        <v>247</v>
      </c>
      <c r="L56" s="3"/>
      <c r="M56" s="78" t="s">
        <v>61</v>
      </c>
      <c r="N56" s="3"/>
      <c r="O56" s="78" t="s">
        <v>61</v>
      </c>
      <c r="P56" s="3" t="s">
        <v>31</v>
      </c>
      <c r="Q56" s="78">
        <v>90</v>
      </c>
      <c r="R56" s="3" t="s">
        <v>34</v>
      </c>
      <c r="S56" s="78">
        <v>90</v>
      </c>
    </row>
    <row r="57" spans="1:19" ht="12.75" customHeight="1" x14ac:dyDescent="0.2">
      <c r="A57" s="9"/>
      <c r="C57" s="90" t="s">
        <v>1</v>
      </c>
      <c r="D57" s="3" t="s">
        <v>44</v>
      </c>
      <c r="E57" s="199" t="s">
        <v>221</v>
      </c>
      <c r="F57" s="199"/>
      <c r="G57" s="199"/>
      <c r="H57" s="8"/>
      <c r="I57" s="90"/>
      <c r="J57" s="8" t="s">
        <v>36</v>
      </c>
      <c r="K57" s="91" t="s">
        <v>216</v>
      </c>
      <c r="L57" s="8"/>
      <c r="M57" s="90"/>
      <c r="N57" s="8"/>
      <c r="O57" s="90"/>
      <c r="P57" s="8"/>
      <c r="Q57" s="90"/>
      <c r="R57" s="8"/>
      <c r="S57" s="90"/>
    </row>
    <row r="58" spans="1:19" ht="12.75" customHeight="1" x14ac:dyDescent="0.2">
      <c r="A58" s="9"/>
      <c r="C58" s="90" t="s">
        <v>2</v>
      </c>
      <c r="D58" s="3" t="s">
        <v>44</v>
      </c>
      <c r="E58" s="199" t="s">
        <v>221</v>
      </c>
      <c r="F58" s="199"/>
      <c r="G58" s="199"/>
      <c r="H58" s="8"/>
      <c r="I58" s="21"/>
      <c r="J58" s="8" t="s">
        <v>36</v>
      </c>
      <c r="K58" s="91" t="s">
        <v>216</v>
      </c>
      <c r="L58" s="8"/>
      <c r="M58" s="90"/>
      <c r="N58" s="8"/>
      <c r="O58" s="90"/>
      <c r="P58" s="8"/>
      <c r="Q58" s="90"/>
      <c r="R58" s="8"/>
      <c r="S58" s="90"/>
    </row>
    <row r="59" spans="1:19" ht="12.75" customHeight="1" x14ac:dyDescent="0.2"/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  <row r="241" customFormat="1" ht="12.75" customHeight="1" x14ac:dyDescent="0.2"/>
    <row r="242" customFormat="1" ht="12.75" customHeight="1" x14ac:dyDescent="0.2"/>
    <row r="243" customFormat="1" ht="12.75" customHeight="1" x14ac:dyDescent="0.2"/>
    <row r="244" customFormat="1" ht="12.75" customHeight="1" x14ac:dyDescent="0.2"/>
    <row r="245" customFormat="1" ht="12.75" customHeight="1" x14ac:dyDescent="0.2"/>
    <row r="246" customFormat="1" ht="12.75" customHeight="1" x14ac:dyDescent="0.2"/>
    <row r="247" customFormat="1" ht="12.75" customHeight="1" x14ac:dyDescent="0.2"/>
    <row r="248" customFormat="1" ht="12.75" customHeight="1" x14ac:dyDescent="0.2"/>
    <row r="249" customFormat="1" ht="12.75" customHeight="1" x14ac:dyDescent="0.2"/>
    <row r="250" customFormat="1" ht="12.75" customHeight="1" x14ac:dyDescent="0.2"/>
    <row r="251" customFormat="1" ht="12.75" customHeight="1" x14ac:dyDescent="0.2"/>
    <row r="252" customFormat="1" ht="12.75" customHeight="1" x14ac:dyDescent="0.2"/>
    <row r="253" customFormat="1" ht="12.75" customHeight="1" x14ac:dyDescent="0.2"/>
    <row r="254" customFormat="1" ht="12.75" customHeight="1" x14ac:dyDescent="0.2"/>
    <row r="255" customFormat="1" ht="12.75" customHeight="1" x14ac:dyDescent="0.2"/>
    <row r="256" customFormat="1" ht="12.75" customHeight="1" x14ac:dyDescent="0.2"/>
    <row r="257" customFormat="1" ht="12.75" customHeight="1" x14ac:dyDescent="0.2"/>
    <row r="258" customFormat="1" ht="12.75" customHeight="1" x14ac:dyDescent="0.2"/>
    <row r="259" customFormat="1" ht="12.75" customHeight="1" x14ac:dyDescent="0.2"/>
    <row r="260" customFormat="1" ht="12.75" customHeight="1" x14ac:dyDescent="0.2"/>
    <row r="261" customFormat="1" ht="12.75" customHeight="1" x14ac:dyDescent="0.2"/>
    <row r="262" customFormat="1" ht="12.75" customHeight="1" x14ac:dyDescent="0.2"/>
    <row r="263" customFormat="1" ht="12.75" customHeight="1" x14ac:dyDescent="0.2"/>
    <row r="264" customFormat="1" ht="12.75" customHeight="1" x14ac:dyDescent="0.2"/>
    <row r="265" customFormat="1" ht="12.75" customHeight="1" x14ac:dyDescent="0.2"/>
    <row r="266" customFormat="1" ht="12.75" customHeight="1" x14ac:dyDescent="0.2"/>
    <row r="267" customFormat="1" ht="12.75" customHeight="1" x14ac:dyDescent="0.2"/>
    <row r="268" customFormat="1" ht="12.75" customHeight="1" x14ac:dyDescent="0.2"/>
    <row r="269" customFormat="1" ht="12.75" customHeight="1" x14ac:dyDescent="0.2"/>
    <row r="270" customFormat="1" ht="12.75" customHeight="1" x14ac:dyDescent="0.2"/>
    <row r="271" customFormat="1" ht="12.75" customHeight="1" x14ac:dyDescent="0.2"/>
    <row r="272" customFormat="1" ht="12.75" customHeight="1" x14ac:dyDescent="0.2"/>
    <row r="273" customFormat="1" ht="12.75" customHeight="1" x14ac:dyDescent="0.2"/>
    <row r="274" customFormat="1" ht="12.75" customHeight="1" x14ac:dyDescent="0.2"/>
  </sheetData>
  <mergeCells count="14">
    <mergeCell ref="E58:G58"/>
    <mergeCell ref="E13:G13"/>
    <mergeCell ref="E14:G14"/>
    <mergeCell ref="E7:G7"/>
    <mergeCell ref="E8:G8"/>
    <mergeCell ref="E51:G51"/>
    <mergeCell ref="E52:G52"/>
    <mergeCell ref="E19:G19"/>
    <mergeCell ref="E20:G20"/>
    <mergeCell ref="E40:G40"/>
    <mergeCell ref="E31:G31"/>
    <mergeCell ref="E32:G32"/>
    <mergeCell ref="E39:G39"/>
    <mergeCell ref="E57:G57"/>
  </mergeCells>
  <pageMargins left="0.75" right="0.75" top="1" bottom="1" header="0.5" footer="0.5"/>
  <pageSetup paperSize="9" scale="5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829F4-DB90-4E92-8009-15EB727498A7}">
  <sheetPr codeName="Blad13">
    <tabColor theme="4"/>
    <pageSetUpPr fitToPage="1"/>
  </sheetPr>
  <dimension ref="A1:S85"/>
  <sheetViews>
    <sheetView topLeftCell="A19" zoomScaleNormal="100" zoomScaleSheetLayoutView="100" workbookViewId="0">
      <selection activeCell="A34" sqref="A34:S38"/>
    </sheetView>
  </sheetViews>
  <sheetFormatPr defaultRowHeight="12.75" x14ac:dyDescent="0.2"/>
  <cols>
    <col min="1" max="1" width="3.7109375" customWidth="1"/>
    <col min="2" max="2" width="10" customWidth="1"/>
    <col min="3" max="3" width="11" customWidth="1"/>
    <col min="4" max="4" width="7.28515625" customWidth="1"/>
    <col min="5" max="5" width="2.42578125" customWidth="1"/>
    <col min="6" max="6" width="4.28515625" customWidth="1"/>
    <col min="8" max="8" width="10.28515625" customWidth="1"/>
    <col min="9" max="9" width="10" customWidth="1"/>
    <col min="10" max="10" width="9.7109375" customWidth="1"/>
    <col min="11" max="11" width="6.28515625" customWidth="1"/>
    <col min="12" max="12" width="2.28515625" customWidth="1"/>
    <col min="13" max="13" width="7" customWidth="1"/>
    <col min="14" max="14" width="2.42578125" customWidth="1"/>
    <col min="15" max="15" width="5" customWidth="1"/>
    <col min="16" max="16" width="7" customWidth="1"/>
    <col min="17" max="17" width="4.28515625" customWidth="1"/>
    <col min="18" max="18" width="5.42578125" customWidth="1"/>
    <col min="19" max="19" width="4.28515625" customWidth="1"/>
  </cols>
  <sheetData>
    <row r="1" spans="1:19" ht="12.75" customHeight="1" x14ac:dyDescent="0.2"/>
    <row r="2" spans="1:19" s="47" customFormat="1" ht="21" customHeight="1" thickBot="1" x14ac:dyDescent="0.3">
      <c r="A2" s="64" t="s">
        <v>298</v>
      </c>
      <c r="B2" s="64"/>
      <c r="C2" s="64"/>
      <c r="D2" s="64"/>
      <c r="E2" s="64" t="s">
        <v>10</v>
      </c>
      <c r="F2" s="64"/>
      <c r="G2" s="64"/>
      <c r="H2" s="64"/>
      <c r="I2" s="64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232</v>
      </c>
      <c r="B4" s="5" t="s">
        <v>45</v>
      </c>
      <c r="C4" s="46" t="s">
        <v>297</v>
      </c>
      <c r="E4" s="23">
        <v>2</v>
      </c>
      <c r="F4" s="3" t="s">
        <v>25</v>
      </c>
      <c r="G4" s="3" t="s">
        <v>13</v>
      </c>
      <c r="H4" s="3" t="s">
        <v>46</v>
      </c>
      <c r="I4" s="44">
        <v>44629</v>
      </c>
      <c r="J4" s="4"/>
      <c r="K4" s="3"/>
      <c r="L4" s="3"/>
      <c r="M4" s="36" t="s">
        <v>61</v>
      </c>
      <c r="N4" s="3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3" t="s">
        <v>27</v>
      </c>
      <c r="I5" s="88" t="s">
        <v>296</v>
      </c>
      <c r="J5" s="3"/>
      <c r="K5" s="3"/>
      <c r="L5" s="3"/>
      <c r="M5" s="78" t="s">
        <v>61</v>
      </c>
      <c r="N5" s="3"/>
      <c r="O5" s="78" t="s">
        <v>61</v>
      </c>
      <c r="P5" s="3" t="s">
        <v>30</v>
      </c>
      <c r="Q5" s="23">
        <v>87</v>
      </c>
      <c r="R5" s="3" t="s">
        <v>40</v>
      </c>
      <c r="S5" s="23">
        <v>87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3" t="s">
        <v>28</v>
      </c>
      <c r="I6" s="88" t="s">
        <v>257</v>
      </c>
      <c r="J6" s="3" t="s">
        <v>39</v>
      </c>
      <c r="K6" s="23" t="s">
        <v>247</v>
      </c>
      <c r="L6" s="3"/>
      <c r="M6" s="78" t="s">
        <v>61</v>
      </c>
      <c r="N6" s="3"/>
      <c r="O6" s="78" t="s">
        <v>61</v>
      </c>
      <c r="P6" s="3" t="s">
        <v>31</v>
      </c>
      <c r="Q6" s="23">
        <v>90</v>
      </c>
      <c r="R6" s="3" t="s">
        <v>34</v>
      </c>
      <c r="S6" s="23">
        <v>90</v>
      </c>
    </row>
    <row r="7" spans="1:19" ht="12.75" customHeight="1" x14ac:dyDescent="0.2">
      <c r="B7" s="9"/>
      <c r="C7" s="90" t="s">
        <v>1</v>
      </c>
      <c r="D7" s="3" t="s">
        <v>44</v>
      </c>
      <c r="E7" s="199" t="s">
        <v>221</v>
      </c>
      <c r="F7" s="199"/>
      <c r="G7" s="199"/>
      <c r="H7" s="8"/>
      <c r="I7" s="90"/>
      <c r="J7" s="8" t="s">
        <v>36</v>
      </c>
      <c r="K7" s="91" t="s">
        <v>216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B8" s="9"/>
      <c r="C8" s="90" t="s">
        <v>2</v>
      </c>
      <c r="D8" s="3" t="s">
        <v>44</v>
      </c>
      <c r="E8" s="199" t="s">
        <v>221</v>
      </c>
      <c r="F8" s="199"/>
      <c r="G8" s="199"/>
      <c r="H8" s="8"/>
      <c r="I8" s="21"/>
      <c r="J8" s="8" t="s">
        <v>36</v>
      </c>
      <c r="K8" s="91" t="s">
        <v>216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B9" s="9"/>
    </row>
    <row r="10" spans="1:19" ht="12.75" customHeight="1" x14ac:dyDescent="0.2">
      <c r="A10" s="5">
        <v>233</v>
      </c>
      <c r="B10" s="5" t="s">
        <v>45</v>
      </c>
      <c r="C10" s="46" t="s">
        <v>295</v>
      </c>
      <c r="E10" s="23">
        <v>2</v>
      </c>
      <c r="F10" s="3" t="s">
        <v>25</v>
      </c>
      <c r="G10" s="3" t="s">
        <v>13</v>
      </c>
      <c r="H10" s="3" t="s">
        <v>46</v>
      </c>
      <c r="I10" s="44">
        <v>44624</v>
      </c>
      <c r="J10" s="4"/>
      <c r="K10" s="3"/>
      <c r="L10" s="3"/>
      <c r="M10" s="36" t="s">
        <v>61</v>
      </c>
      <c r="N10" s="3"/>
      <c r="O10" s="36" t="s">
        <v>61</v>
      </c>
      <c r="P10" s="3"/>
      <c r="Q10" s="3"/>
      <c r="R10" s="3"/>
      <c r="S10" s="3"/>
    </row>
    <row r="11" spans="1:19" ht="12.75" customHeight="1" x14ac:dyDescent="0.2">
      <c r="A11" s="5"/>
      <c r="B11" s="5" t="s">
        <v>24</v>
      </c>
      <c r="C11" s="23" t="s">
        <v>75</v>
      </c>
      <c r="D11" s="3"/>
      <c r="E11" s="3"/>
      <c r="F11" s="3"/>
      <c r="G11" s="3" t="s">
        <v>14</v>
      </c>
      <c r="H11" s="3" t="s">
        <v>27</v>
      </c>
      <c r="I11" s="88" t="s">
        <v>294</v>
      </c>
      <c r="J11" s="3"/>
      <c r="K11" s="3"/>
      <c r="L11" s="3"/>
      <c r="M11" s="78" t="s">
        <v>61</v>
      </c>
      <c r="N11" s="3"/>
      <c r="O11" s="78" t="s">
        <v>61</v>
      </c>
      <c r="P11" s="3" t="s">
        <v>30</v>
      </c>
      <c r="Q11" s="23">
        <v>85</v>
      </c>
      <c r="R11" s="3" t="s">
        <v>40</v>
      </c>
      <c r="S11" s="23">
        <v>86</v>
      </c>
    </row>
    <row r="12" spans="1:19" ht="12.75" customHeight="1" x14ac:dyDescent="0.2">
      <c r="A12" s="5"/>
      <c r="B12" s="5"/>
      <c r="C12" s="3"/>
      <c r="D12" s="3"/>
      <c r="E12" s="3"/>
      <c r="F12" s="3"/>
      <c r="G12" s="3" t="s">
        <v>15</v>
      </c>
      <c r="H12" s="3" t="s">
        <v>28</v>
      </c>
      <c r="I12" s="88" t="s">
        <v>293</v>
      </c>
      <c r="J12" s="3" t="s">
        <v>39</v>
      </c>
      <c r="K12" s="23" t="s">
        <v>214</v>
      </c>
      <c r="L12" s="3"/>
      <c r="M12" s="78" t="s">
        <v>61</v>
      </c>
      <c r="N12" s="3"/>
      <c r="O12" s="78" t="s">
        <v>61</v>
      </c>
      <c r="P12" s="3" t="s">
        <v>31</v>
      </c>
      <c r="Q12" s="23">
        <v>89</v>
      </c>
      <c r="R12" s="3" t="s">
        <v>34</v>
      </c>
      <c r="S12" s="23">
        <v>88</v>
      </c>
    </row>
    <row r="13" spans="1:19" ht="12.75" customHeight="1" x14ac:dyDescent="0.2">
      <c r="A13" s="5"/>
      <c r="B13" s="9"/>
      <c r="C13" s="90" t="s">
        <v>1</v>
      </c>
      <c r="D13" s="3" t="s">
        <v>44</v>
      </c>
      <c r="E13" s="199" t="s">
        <v>221</v>
      </c>
      <c r="F13" s="199"/>
      <c r="G13" s="199"/>
      <c r="H13" s="8"/>
      <c r="I13" s="90"/>
      <c r="J13" s="8" t="s">
        <v>36</v>
      </c>
      <c r="K13" s="91" t="s">
        <v>216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A14" s="5"/>
      <c r="B14" s="9"/>
      <c r="C14" s="90" t="s">
        <v>2</v>
      </c>
      <c r="D14" s="3" t="s">
        <v>44</v>
      </c>
      <c r="E14" s="199" t="s">
        <v>221</v>
      </c>
      <c r="F14" s="199"/>
      <c r="G14" s="199"/>
      <c r="H14" s="8"/>
      <c r="I14" s="21"/>
      <c r="J14" s="8" t="s">
        <v>36</v>
      </c>
      <c r="K14" s="91" t="s">
        <v>216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>
      <c r="A15" s="5"/>
      <c r="B15" s="5"/>
    </row>
    <row r="16" spans="1:19" ht="12.75" customHeight="1" x14ac:dyDescent="0.2">
      <c r="A16" s="5">
        <v>234</v>
      </c>
      <c r="B16" s="5" t="s">
        <v>45</v>
      </c>
      <c r="C16" s="46">
        <v>24758</v>
      </c>
      <c r="E16" s="23">
        <v>2</v>
      </c>
      <c r="F16" s="3" t="s">
        <v>25</v>
      </c>
      <c r="G16" s="3" t="s">
        <v>13</v>
      </c>
      <c r="H16" s="3" t="s">
        <v>46</v>
      </c>
      <c r="I16" s="44">
        <v>44606</v>
      </c>
      <c r="J16" s="4"/>
      <c r="K16" s="3"/>
      <c r="L16" s="3"/>
      <c r="M16" s="36" t="s">
        <v>61</v>
      </c>
      <c r="N16" s="3"/>
      <c r="O16" s="36" t="s">
        <v>61</v>
      </c>
      <c r="P16" s="3"/>
      <c r="Q16" s="3"/>
      <c r="R16" s="3"/>
      <c r="S16" s="3"/>
    </row>
    <row r="17" spans="1:19" ht="12.75" customHeight="1" x14ac:dyDescent="0.2">
      <c r="A17" s="5"/>
      <c r="B17" s="5" t="s">
        <v>24</v>
      </c>
      <c r="C17" s="23" t="s">
        <v>75</v>
      </c>
      <c r="D17" s="3"/>
      <c r="E17" s="3"/>
      <c r="F17" s="3"/>
      <c r="G17" s="3" t="s">
        <v>14</v>
      </c>
      <c r="H17" s="3" t="s">
        <v>27</v>
      </c>
      <c r="I17" s="113" t="s">
        <v>292</v>
      </c>
      <c r="J17" s="3"/>
      <c r="K17" s="3"/>
      <c r="L17" s="3"/>
      <c r="M17" s="78" t="s">
        <v>61</v>
      </c>
      <c r="N17" s="3"/>
      <c r="O17" s="78" t="s">
        <v>61</v>
      </c>
      <c r="P17" s="3" t="s">
        <v>30</v>
      </c>
      <c r="Q17" s="23">
        <v>90</v>
      </c>
      <c r="R17" s="3" t="s">
        <v>40</v>
      </c>
      <c r="S17" s="23">
        <v>89</v>
      </c>
    </row>
    <row r="18" spans="1:19" ht="12.75" customHeight="1" x14ac:dyDescent="0.2">
      <c r="A18" s="5"/>
      <c r="B18" s="5"/>
      <c r="C18" s="3"/>
      <c r="D18" s="3"/>
      <c r="E18" s="3"/>
      <c r="F18" s="3"/>
      <c r="G18" s="3" t="s">
        <v>15</v>
      </c>
      <c r="H18" s="3" t="s">
        <v>28</v>
      </c>
      <c r="I18" s="88">
        <v>53582</v>
      </c>
      <c r="J18" s="3" t="s">
        <v>39</v>
      </c>
      <c r="K18" s="23" t="s">
        <v>38</v>
      </c>
      <c r="L18" s="3"/>
      <c r="M18" s="78" t="s">
        <v>61</v>
      </c>
      <c r="N18" s="3"/>
      <c r="O18" s="78" t="s">
        <v>61</v>
      </c>
      <c r="P18" s="3" t="s">
        <v>31</v>
      </c>
      <c r="Q18" s="23">
        <v>90</v>
      </c>
      <c r="R18" s="3" t="s">
        <v>34</v>
      </c>
      <c r="S18" s="23">
        <v>90</v>
      </c>
    </row>
    <row r="19" spans="1:19" ht="12.75" customHeight="1" x14ac:dyDescent="0.2">
      <c r="B19" s="9"/>
      <c r="C19" s="90" t="s">
        <v>1</v>
      </c>
      <c r="D19" s="3" t="s">
        <v>44</v>
      </c>
      <c r="E19" s="199" t="s">
        <v>79</v>
      </c>
      <c r="F19" s="199"/>
      <c r="G19" s="199"/>
      <c r="H19" s="8"/>
      <c r="I19" s="90"/>
      <c r="J19" s="8" t="s">
        <v>36</v>
      </c>
      <c r="K19" s="91" t="s">
        <v>78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B20" s="9"/>
      <c r="C20" s="90" t="s">
        <v>2</v>
      </c>
      <c r="D20" s="3" t="s">
        <v>44</v>
      </c>
      <c r="E20" s="199" t="s">
        <v>79</v>
      </c>
      <c r="F20" s="199"/>
      <c r="G20" s="199"/>
      <c r="H20" s="8"/>
      <c r="I20" s="21"/>
      <c r="J20" s="8" t="s">
        <v>36</v>
      </c>
      <c r="K20" s="91" t="s">
        <v>78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5"/>
      <c r="B21" s="5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spans="1:19" ht="12.75" customHeight="1" x14ac:dyDescent="0.2">
      <c r="A22" s="5">
        <v>235</v>
      </c>
      <c r="B22" s="5" t="s">
        <v>45</v>
      </c>
      <c r="C22" s="46" t="s">
        <v>291</v>
      </c>
      <c r="E22" s="23">
        <v>2</v>
      </c>
      <c r="F22" s="3" t="s">
        <v>25</v>
      </c>
      <c r="G22" s="3" t="s">
        <v>13</v>
      </c>
      <c r="H22" s="3" t="s">
        <v>46</v>
      </c>
      <c r="I22" s="44">
        <v>44606</v>
      </c>
      <c r="J22" s="4"/>
      <c r="K22" s="3"/>
      <c r="L22" s="3"/>
      <c r="M22" s="36" t="s">
        <v>61</v>
      </c>
      <c r="N22" s="3"/>
      <c r="O22" s="36" t="s">
        <v>61</v>
      </c>
      <c r="P22" s="3"/>
      <c r="Q22" s="3"/>
      <c r="R22" s="3"/>
      <c r="S22" s="3"/>
    </row>
    <row r="23" spans="1:19" ht="12.75" customHeight="1" x14ac:dyDescent="0.2">
      <c r="A23" s="5"/>
      <c r="B23" s="5" t="s">
        <v>24</v>
      </c>
      <c r="C23" s="23" t="s">
        <v>75</v>
      </c>
      <c r="D23" s="3"/>
      <c r="E23" s="18"/>
      <c r="F23" s="18"/>
      <c r="G23" s="18" t="s">
        <v>14</v>
      </c>
      <c r="H23" s="3" t="s">
        <v>27</v>
      </c>
      <c r="I23" s="78" t="s">
        <v>199</v>
      </c>
      <c r="J23" s="19"/>
      <c r="K23" s="18"/>
      <c r="L23" s="3"/>
      <c r="M23" s="78" t="s">
        <v>61</v>
      </c>
      <c r="N23" s="3"/>
      <c r="O23" s="78" t="s">
        <v>61</v>
      </c>
      <c r="P23" s="3" t="s">
        <v>30</v>
      </c>
      <c r="Q23" s="78">
        <v>88</v>
      </c>
      <c r="R23" s="3" t="s">
        <v>33</v>
      </c>
      <c r="S23" s="78">
        <v>87</v>
      </c>
    </row>
    <row r="24" spans="1:19" ht="12.75" customHeight="1" x14ac:dyDescent="0.2">
      <c r="A24" s="5"/>
      <c r="B24" s="5"/>
      <c r="C24" s="3"/>
      <c r="D24" s="3"/>
      <c r="E24" s="18"/>
      <c r="F24" s="18"/>
      <c r="G24" s="18" t="s">
        <v>15</v>
      </c>
      <c r="H24" s="3" t="s">
        <v>28</v>
      </c>
      <c r="I24" s="78" t="s">
        <v>212</v>
      </c>
      <c r="J24" s="8" t="s">
        <v>35</v>
      </c>
      <c r="K24" s="78" t="s">
        <v>214</v>
      </c>
      <c r="L24" s="3"/>
      <c r="M24" s="78" t="s">
        <v>61</v>
      </c>
      <c r="N24" s="3"/>
      <c r="O24" s="78" t="s">
        <v>61</v>
      </c>
      <c r="P24" s="3" t="s">
        <v>31</v>
      </c>
      <c r="Q24" s="78">
        <v>88</v>
      </c>
      <c r="R24" s="3" t="s">
        <v>34</v>
      </c>
      <c r="S24" s="78">
        <v>88</v>
      </c>
    </row>
    <row r="25" spans="1:19" ht="12.75" customHeight="1" x14ac:dyDescent="0.2">
      <c r="B25" s="9"/>
      <c r="C25" s="90" t="s">
        <v>1</v>
      </c>
      <c r="D25" s="3" t="s">
        <v>44</v>
      </c>
      <c r="E25" s="91" t="s">
        <v>160</v>
      </c>
      <c r="F25" s="91"/>
      <c r="G25" s="91"/>
      <c r="H25" s="8"/>
      <c r="I25" s="90"/>
      <c r="J25" s="8" t="s">
        <v>36</v>
      </c>
      <c r="K25" s="91" t="s">
        <v>159</v>
      </c>
      <c r="L25" s="8"/>
      <c r="M25" s="90"/>
      <c r="N25" s="8"/>
      <c r="O25" s="90"/>
      <c r="P25" s="8"/>
      <c r="Q25" s="90"/>
      <c r="R25" s="8"/>
      <c r="S25" s="90"/>
    </row>
    <row r="26" spans="1:19" ht="12.75" customHeight="1" x14ac:dyDescent="0.2">
      <c r="B26" s="9"/>
      <c r="C26" s="90" t="s">
        <v>2</v>
      </c>
      <c r="D26" s="3" t="s">
        <v>44</v>
      </c>
      <c r="E26" s="91" t="s">
        <v>160</v>
      </c>
      <c r="F26" s="91"/>
      <c r="G26" s="91"/>
      <c r="H26" s="8"/>
      <c r="I26" s="21"/>
      <c r="J26" s="8" t="s">
        <v>36</v>
      </c>
      <c r="K26" s="91" t="s">
        <v>159</v>
      </c>
      <c r="L26" s="8"/>
      <c r="M26" s="90"/>
      <c r="N26" s="8"/>
      <c r="O26" s="90"/>
      <c r="P26" s="8"/>
      <c r="Q26" s="90"/>
      <c r="R26" s="8"/>
      <c r="S26" s="90"/>
    </row>
    <row r="27" spans="1:19" ht="12.75" customHeight="1" x14ac:dyDescent="0.2">
      <c r="A27" s="5"/>
      <c r="B27" s="5"/>
      <c r="C27" s="5"/>
      <c r="D27" s="5"/>
      <c r="E27" s="5"/>
      <c r="F27" s="5"/>
      <c r="G27" s="5"/>
      <c r="H27" s="5"/>
      <c r="I27" s="9"/>
      <c r="J27" s="9"/>
      <c r="K27" s="5"/>
      <c r="L27" s="5"/>
      <c r="M27" s="5"/>
      <c r="N27" s="5"/>
      <c r="O27" s="5"/>
      <c r="P27" s="5"/>
      <c r="Q27" s="5"/>
      <c r="R27" s="5"/>
      <c r="S27" s="5"/>
    </row>
    <row r="28" spans="1:19" ht="12.75" customHeight="1" x14ac:dyDescent="0.2">
      <c r="A28" s="5">
        <v>236</v>
      </c>
      <c r="B28" s="5" t="s">
        <v>45</v>
      </c>
      <c r="C28" s="46" t="s">
        <v>290</v>
      </c>
      <c r="E28" s="23">
        <v>1</v>
      </c>
      <c r="F28" s="3" t="s">
        <v>25</v>
      </c>
      <c r="G28" s="3" t="s">
        <v>13</v>
      </c>
      <c r="H28" s="3" t="s">
        <v>46</v>
      </c>
      <c r="I28" s="44">
        <v>44627</v>
      </c>
      <c r="J28" s="4"/>
      <c r="K28" s="3"/>
      <c r="L28" s="3"/>
      <c r="M28" s="36" t="s">
        <v>61</v>
      </c>
      <c r="N28" s="3"/>
      <c r="O28" s="36" t="s">
        <v>61</v>
      </c>
      <c r="P28" s="3"/>
      <c r="Q28" s="3"/>
      <c r="R28" s="3"/>
      <c r="S28" s="3"/>
    </row>
    <row r="29" spans="1:19" ht="12.75" customHeight="1" x14ac:dyDescent="0.2">
      <c r="A29" s="5"/>
      <c r="B29" s="5" t="s">
        <v>24</v>
      </c>
      <c r="C29" s="23" t="s">
        <v>75</v>
      </c>
      <c r="D29" s="3"/>
      <c r="E29" s="3"/>
      <c r="F29" s="3"/>
      <c r="G29" s="3" t="s">
        <v>14</v>
      </c>
      <c r="H29" s="3" t="s">
        <v>27</v>
      </c>
      <c r="I29" s="87" t="s">
        <v>166</v>
      </c>
      <c r="J29" s="3"/>
      <c r="K29" s="3"/>
      <c r="L29" s="3"/>
      <c r="M29" s="78" t="s">
        <v>61</v>
      </c>
      <c r="N29" s="3"/>
      <c r="O29" s="78" t="s">
        <v>61</v>
      </c>
      <c r="P29" s="3" t="s">
        <v>30</v>
      </c>
      <c r="Q29" s="78">
        <v>90</v>
      </c>
      <c r="R29" s="3" t="s">
        <v>33</v>
      </c>
      <c r="S29" s="78">
        <v>89</v>
      </c>
    </row>
    <row r="30" spans="1:19" ht="12.75" customHeight="1" x14ac:dyDescent="0.2">
      <c r="A30" s="5"/>
      <c r="B30" s="5"/>
      <c r="C30" s="3"/>
      <c r="D30" s="3"/>
      <c r="E30" s="3"/>
      <c r="F30" s="3"/>
      <c r="G30" s="3" t="s">
        <v>15</v>
      </c>
      <c r="H30" s="3" t="s">
        <v>28</v>
      </c>
      <c r="I30" s="88" t="s">
        <v>289</v>
      </c>
      <c r="J30" s="3" t="s">
        <v>39</v>
      </c>
      <c r="K30" s="23" t="s">
        <v>288</v>
      </c>
      <c r="L30" s="3"/>
      <c r="M30" s="78" t="s">
        <v>61</v>
      </c>
      <c r="N30" s="3"/>
      <c r="O30" s="78" t="s">
        <v>61</v>
      </c>
      <c r="P30" s="3" t="s">
        <v>31</v>
      </c>
      <c r="Q30" s="23">
        <v>90</v>
      </c>
      <c r="R30" s="3" t="s">
        <v>34</v>
      </c>
      <c r="S30" s="23">
        <v>89</v>
      </c>
    </row>
    <row r="31" spans="1:19" ht="12.75" customHeight="1" x14ac:dyDescent="0.2">
      <c r="A31" s="5"/>
      <c r="B31" s="9"/>
      <c r="C31" s="90" t="s">
        <v>1</v>
      </c>
      <c r="D31" s="3" t="s">
        <v>44</v>
      </c>
      <c r="E31" s="91" t="s">
        <v>160</v>
      </c>
      <c r="F31" s="91"/>
      <c r="G31" s="91"/>
      <c r="H31" s="8"/>
      <c r="I31" s="90"/>
      <c r="J31" s="8" t="s">
        <v>36</v>
      </c>
      <c r="K31" s="91" t="s">
        <v>159</v>
      </c>
      <c r="L31" s="8"/>
      <c r="M31" s="90"/>
      <c r="N31" s="8"/>
      <c r="O31" s="90"/>
      <c r="P31" s="8"/>
      <c r="Q31" s="90"/>
      <c r="R31" s="8"/>
      <c r="S31" s="90"/>
    </row>
    <row r="32" spans="1:19" ht="12.75" customHeight="1" x14ac:dyDescent="0.2">
      <c r="A32" s="5"/>
      <c r="B32" s="9"/>
      <c r="C32" s="90" t="s">
        <v>2</v>
      </c>
      <c r="D32" s="3" t="s">
        <v>44</v>
      </c>
      <c r="E32" s="91" t="s">
        <v>160</v>
      </c>
      <c r="F32" s="91"/>
      <c r="G32" s="91"/>
      <c r="H32" s="8"/>
      <c r="I32" s="21"/>
      <c r="J32" s="8" t="s">
        <v>36</v>
      </c>
      <c r="K32" s="91" t="s">
        <v>159</v>
      </c>
      <c r="L32" s="8"/>
      <c r="M32" s="90"/>
      <c r="N32" s="8"/>
      <c r="O32" s="90"/>
      <c r="P32" s="8"/>
      <c r="Q32" s="90"/>
      <c r="R32" s="8"/>
      <c r="S32" s="90"/>
    </row>
    <row r="33" spans="1:19" ht="12.75" customHeight="1" x14ac:dyDescent="0.2">
      <c r="C33" s="5"/>
      <c r="D33" s="5"/>
      <c r="E33" s="5"/>
      <c r="F33" s="5"/>
      <c r="G33" s="5"/>
      <c r="H33" s="5"/>
      <c r="I33" s="9"/>
      <c r="J33" s="9"/>
      <c r="K33" s="5"/>
      <c r="L33" s="5"/>
      <c r="M33" s="5"/>
      <c r="N33" s="5"/>
      <c r="O33" s="5"/>
      <c r="P33" s="5"/>
      <c r="Q33" s="5"/>
      <c r="R33" s="5"/>
      <c r="S33" s="5"/>
    </row>
    <row r="34" spans="1:19" ht="12.75" customHeight="1" x14ac:dyDescent="0.2">
      <c r="A34" s="5">
        <v>237</v>
      </c>
      <c r="B34" s="5" t="s">
        <v>45</v>
      </c>
      <c r="C34" s="46" t="s">
        <v>157</v>
      </c>
      <c r="E34" s="23">
        <v>2</v>
      </c>
      <c r="F34" s="3" t="s">
        <v>25</v>
      </c>
      <c r="G34" s="3" t="s">
        <v>13</v>
      </c>
      <c r="H34" s="3" t="s">
        <v>46</v>
      </c>
      <c r="I34" s="44" t="s">
        <v>157</v>
      </c>
      <c r="J34" s="4"/>
      <c r="K34" s="3"/>
      <c r="L34" s="3"/>
      <c r="M34" s="36" t="s">
        <v>61</v>
      </c>
      <c r="N34" s="3"/>
      <c r="O34" s="36" t="s">
        <v>61</v>
      </c>
      <c r="P34" s="3"/>
      <c r="Q34" s="3"/>
      <c r="R34" s="3"/>
      <c r="S34" s="3"/>
    </row>
    <row r="35" spans="1:19" ht="12.75" customHeight="1" x14ac:dyDescent="0.2">
      <c r="A35" s="5"/>
      <c r="B35" s="5" t="s">
        <v>24</v>
      </c>
      <c r="C35" s="23" t="s">
        <v>75</v>
      </c>
      <c r="D35" s="3"/>
      <c r="E35" s="3"/>
      <c r="F35" s="3"/>
      <c r="G35" s="3" t="s">
        <v>14</v>
      </c>
      <c r="H35" s="3" t="s">
        <v>27</v>
      </c>
      <c r="I35" s="113" t="s">
        <v>157</v>
      </c>
      <c r="J35" s="3"/>
      <c r="K35" s="3"/>
      <c r="L35" s="3"/>
      <c r="M35" s="78" t="s">
        <v>61</v>
      </c>
      <c r="N35" s="3"/>
      <c r="O35" s="78" t="s">
        <v>61</v>
      </c>
      <c r="P35" s="3" t="s">
        <v>30</v>
      </c>
      <c r="Q35" s="23">
        <v>90</v>
      </c>
      <c r="R35" s="3" t="s">
        <v>40</v>
      </c>
      <c r="S35" s="23">
        <v>89</v>
      </c>
    </row>
    <row r="36" spans="1:19" ht="12.75" customHeight="1" x14ac:dyDescent="0.2">
      <c r="A36" s="5"/>
      <c r="B36" s="5"/>
      <c r="C36" s="3"/>
      <c r="D36" s="3"/>
      <c r="E36" s="3"/>
      <c r="F36" s="3"/>
      <c r="G36" s="3" t="s">
        <v>15</v>
      </c>
      <c r="H36" s="3" t="s">
        <v>28</v>
      </c>
      <c r="I36" s="88" t="s">
        <v>157</v>
      </c>
      <c r="J36" s="3" t="s">
        <v>39</v>
      </c>
      <c r="K36" s="23" t="s">
        <v>38</v>
      </c>
      <c r="L36" s="3"/>
      <c r="M36" s="78" t="s">
        <v>61</v>
      </c>
      <c r="N36" s="3"/>
      <c r="O36" s="78" t="s">
        <v>61</v>
      </c>
      <c r="P36" s="3" t="s">
        <v>31</v>
      </c>
      <c r="Q36" s="23">
        <v>90</v>
      </c>
      <c r="R36" s="3" t="s">
        <v>34</v>
      </c>
      <c r="S36" s="23">
        <v>90</v>
      </c>
    </row>
    <row r="37" spans="1:19" ht="12.75" customHeight="1" x14ac:dyDescent="0.2">
      <c r="B37" s="9"/>
      <c r="C37" s="90" t="s">
        <v>1</v>
      </c>
      <c r="D37" s="3" t="s">
        <v>44</v>
      </c>
      <c r="E37" s="199" t="s">
        <v>79</v>
      </c>
      <c r="F37" s="199"/>
      <c r="G37" s="199"/>
      <c r="H37" s="8"/>
      <c r="I37" s="90"/>
      <c r="J37" s="8" t="s">
        <v>36</v>
      </c>
      <c r="K37" s="91" t="s">
        <v>78</v>
      </c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B38" s="9"/>
      <c r="C38" s="90" t="s">
        <v>2</v>
      </c>
      <c r="D38" s="3" t="s">
        <v>44</v>
      </c>
      <c r="E38" s="199" t="s">
        <v>79</v>
      </c>
      <c r="F38" s="199"/>
      <c r="G38" s="199"/>
      <c r="H38" s="8"/>
      <c r="I38" s="21"/>
      <c r="J38" s="8" t="s">
        <v>36</v>
      </c>
      <c r="K38" s="91" t="s">
        <v>78</v>
      </c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>
      <c r="C39" s="5"/>
      <c r="D39" s="5"/>
      <c r="E39" s="5"/>
      <c r="F39" s="5"/>
      <c r="G39" s="5"/>
      <c r="H39" s="5"/>
      <c r="I39" s="9"/>
      <c r="J39" s="9"/>
      <c r="K39" s="5"/>
      <c r="L39" s="5"/>
      <c r="M39" s="5"/>
      <c r="N39" s="5"/>
      <c r="O39" s="5"/>
      <c r="P39" s="5"/>
      <c r="Q39" s="5"/>
      <c r="R39" s="5"/>
      <c r="S39" s="5"/>
    </row>
    <row r="40" spans="1:19" ht="12.75" customHeight="1" x14ac:dyDescent="0.2"/>
    <row r="41" spans="1:19" ht="12.75" customHeight="1" x14ac:dyDescent="0.2"/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</sheetData>
  <mergeCells count="8">
    <mergeCell ref="E8:G8"/>
    <mergeCell ref="E7:G7"/>
    <mergeCell ref="E19:G19"/>
    <mergeCell ref="E37:G37"/>
    <mergeCell ref="E38:G38"/>
    <mergeCell ref="E20:G20"/>
    <mergeCell ref="E13:G13"/>
    <mergeCell ref="E14:G14"/>
  </mergeCells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1A38-BA88-42DB-9B3A-BA3B171088A2}">
  <sheetPr codeName="Blad14">
    <tabColor theme="4"/>
    <pageSetUpPr fitToPage="1"/>
  </sheetPr>
  <dimension ref="A1:V367"/>
  <sheetViews>
    <sheetView topLeftCell="A40" zoomScaleNormal="100" zoomScaleSheetLayoutView="100" workbookViewId="0">
      <selection activeCell="A34" sqref="A34:S38"/>
    </sheetView>
  </sheetViews>
  <sheetFormatPr defaultRowHeight="12.75" x14ac:dyDescent="0.2"/>
  <cols>
    <col min="1" max="1" width="3.28515625" customWidth="1"/>
    <col min="3" max="3" width="10.42578125" customWidth="1"/>
    <col min="4" max="4" width="5.42578125" customWidth="1"/>
    <col min="5" max="5" width="2.42578125" customWidth="1"/>
    <col min="6" max="6" width="4.28515625" customWidth="1"/>
    <col min="7" max="7" width="6.28515625" customWidth="1"/>
    <col min="8" max="8" width="10.7109375" customWidth="1"/>
    <col min="9" max="9" width="9.7109375" customWidth="1"/>
    <col min="10" max="10" width="11.7109375" customWidth="1"/>
    <col min="11" max="11" width="5.28515625" customWidth="1"/>
    <col min="12" max="12" width="1.7109375" customWidth="1"/>
    <col min="14" max="14" width="2.42578125" customWidth="1"/>
    <col min="15" max="15" width="8" customWidth="1"/>
    <col min="17" max="17" width="5.28515625" customWidth="1"/>
    <col min="18" max="18" width="7.7109375" customWidth="1"/>
    <col min="19" max="19" width="5.28515625" customWidth="1"/>
  </cols>
  <sheetData>
    <row r="1" spans="1:19" x14ac:dyDescent="0.2">
      <c r="I1" s="9"/>
    </row>
    <row r="2" spans="1:19" s="47" customFormat="1" ht="21" customHeight="1" thickBot="1" x14ac:dyDescent="0.3">
      <c r="A2" s="64" t="s">
        <v>336</v>
      </c>
      <c r="B2" s="64"/>
      <c r="C2" s="64"/>
      <c r="D2" s="64"/>
      <c r="E2" s="64" t="s">
        <v>11</v>
      </c>
      <c r="F2" s="64"/>
      <c r="G2" s="64"/>
      <c r="H2" s="64"/>
      <c r="I2" s="68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33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238</v>
      </c>
      <c r="B4" s="6" t="s">
        <v>37</v>
      </c>
      <c r="C4" s="46" t="s">
        <v>335</v>
      </c>
      <c r="E4" s="23">
        <v>2</v>
      </c>
      <c r="F4" s="3" t="s">
        <v>25</v>
      </c>
      <c r="G4" s="3" t="s">
        <v>13</v>
      </c>
      <c r="H4" s="3" t="s">
        <v>26</v>
      </c>
      <c r="I4" s="44">
        <v>44612</v>
      </c>
      <c r="J4" s="4" t="s">
        <v>60</v>
      </c>
      <c r="K4" s="35" t="s">
        <v>38</v>
      </c>
      <c r="L4" s="3"/>
      <c r="M4" s="36" t="s">
        <v>61</v>
      </c>
      <c r="N4" s="3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 t="s">
        <v>75</v>
      </c>
      <c r="E5" s="3"/>
      <c r="F5" s="3"/>
      <c r="G5" s="3" t="s">
        <v>14</v>
      </c>
      <c r="H5" s="3" t="s">
        <v>27</v>
      </c>
      <c r="I5" s="88" t="s">
        <v>328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90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3" t="s">
        <v>28</v>
      </c>
      <c r="I6" s="88" t="s">
        <v>334</v>
      </c>
      <c r="J6" s="3" t="s">
        <v>39</v>
      </c>
      <c r="K6" s="35" t="s">
        <v>333</v>
      </c>
      <c r="L6" s="3"/>
      <c r="M6" s="23" t="s">
        <v>61</v>
      </c>
      <c r="N6" s="3"/>
      <c r="O6" s="23" t="s">
        <v>61</v>
      </c>
      <c r="P6" s="3" t="s">
        <v>31</v>
      </c>
      <c r="Q6" s="23">
        <v>89</v>
      </c>
      <c r="R6" s="3" t="s">
        <v>34</v>
      </c>
      <c r="S6" s="23">
        <v>89</v>
      </c>
    </row>
    <row r="7" spans="1:19" ht="12.75" customHeight="1" x14ac:dyDescent="0.2">
      <c r="A7" s="5"/>
      <c r="B7" s="6" t="s">
        <v>37</v>
      </c>
      <c r="C7" s="46" t="s">
        <v>332</v>
      </c>
      <c r="E7" s="23">
        <v>2</v>
      </c>
      <c r="F7" s="3" t="s">
        <v>25</v>
      </c>
      <c r="G7" s="3" t="s">
        <v>13</v>
      </c>
      <c r="H7" s="3" t="s">
        <v>26</v>
      </c>
      <c r="I7" s="44">
        <v>44616</v>
      </c>
      <c r="J7" s="4" t="s">
        <v>60</v>
      </c>
      <c r="K7" s="35" t="s">
        <v>38</v>
      </c>
      <c r="L7" s="3"/>
      <c r="M7" s="36" t="s">
        <v>61</v>
      </c>
      <c r="N7" s="3"/>
      <c r="O7" s="36" t="s">
        <v>61</v>
      </c>
      <c r="P7" s="3"/>
      <c r="Q7" s="3"/>
      <c r="R7" s="3"/>
      <c r="S7" s="3"/>
    </row>
    <row r="8" spans="1:19" ht="12.75" customHeight="1" x14ac:dyDescent="0.2">
      <c r="A8" s="5"/>
      <c r="B8" s="5" t="s">
        <v>24</v>
      </c>
      <c r="C8" s="23" t="s">
        <v>75</v>
      </c>
      <c r="E8" s="3"/>
      <c r="F8" s="3"/>
      <c r="G8" s="3" t="s">
        <v>14</v>
      </c>
      <c r="H8" s="3" t="s">
        <v>27</v>
      </c>
      <c r="I8" s="88" t="s">
        <v>228</v>
      </c>
      <c r="J8" s="3"/>
      <c r="K8" s="3"/>
      <c r="L8" s="3"/>
      <c r="M8" s="23" t="s">
        <v>61</v>
      </c>
      <c r="N8" s="3"/>
      <c r="O8" s="23" t="s">
        <v>61</v>
      </c>
      <c r="P8" s="3" t="s">
        <v>30</v>
      </c>
      <c r="Q8" s="23">
        <v>90</v>
      </c>
      <c r="R8" s="3" t="s">
        <v>40</v>
      </c>
      <c r="S8" s="23">
        <v>89</v>
      </c>
    </row>
    <row r="9" spans="1:19" ht="12.75" customHeight="1" x14ac:dyDescent="0.2">
      <c r="A9" s="8"/>
      <c r="B9" s="5"/>
      <c r="C9" s="3"/>
      <c r="E9" s="3"/>
      <c r="F9" s="3"/>
      <c r="G9" s="3" t="s">
        <v>15</v>
      </c>
      <c r="H9" s="3" t="s">
        <v>28</v>
      </c>
      <c r="I9" s="88" t="s">
        <v>331</v>
      </c>
      <c r="J9" s="3" t="s">
        <v>39</v>
      </c>
      <c r="K9" s="35" t="s">
        <v>330</v>
      </c>
      <c r="L9" s="3"/>
      <c r="M9" s="23" t="s">
        <v>61</v>
      </c>
      <c r="N9" s="3"/>
      <c r="O9" s="23" t="s">
        <v>61</v>
      </c>
      <c r="P9" s="3" t="s">
        <v>31</v>
      </c>
      <c r="Q9" s="23">
        <v>89</v>
      </c>
      <c r="R9" s="3" t="s">
        <v>34</v>
      </c>
      <c r="S9" s="23">
        <v>89</v>
      </c>
    </row>
    <row r="10" spans="1:19" ht="12.75" customHeight="1" x14ac:dyDescent="0.2">
      <c r="A10" s="5" t="s">
        <v>12</v>
      </c>
      <c r="B10" s="6" t="s">
        <v>37</v>
      </c>
      <c r="C10" s="46" t="s">
        <v>329</v>
      </c>
      <c r="E10" s="23">
        <v>2</v>
      </c>
      <c r="F10" s="3" t="s">
        <v>25</v>
      </c>
      <c r="G10" s="3" t="s">
        <v>13</v>
      </c>
      <c r="H10" s="3" t="s">
        <v>26</v>
      </c>
      <c r="I10" s="44">
        <v>44612</v>
      </c>
      <c r="J10" s="4" t="s">
        <v>60</v>
      </c>
      <c r="K10" s="35" t="s">
        <v>38</v>
      </c>
      <c r="L10" s="3"/>
      <c r="M10" s="36" t="s">
        <v>61</v>
      </c>
      <c r="N10" s="3"/>
      <c r="O10" s="36" t="s">
        <v>61</v>
      </c>
      <c r="P10" s="3"/>
      <c r="Q10" s="3"/>
      <c r="R10" s="3"/>
      <c r="S10" s="3"/>
    </row>
    <row r="11" spans="1:19" ht="12.75" customHeight="1" x14ac:dyDescent="0.2">
      <c r="A11" s="5"/>
      <c r="B11" s="5" t="s">
        <v>24</v>
      </c>
      <c r="C11" s="23" t="s">
        <v>75</v>
      </c>
      <c r="D11" s="3"/>
      <c r="E11" s="3"/>
      <c r="F11" s="3"/>
      <c r="G11" s="3" t="s">
        <v>14</v>
      </c>
      <c r="H11" s="3" t="s">
        <v>27</v>
      </c>
      <c r="I11" s="88" t="s">
        <v>328</v>
      </c>
      <c r="J11" s="3"/>
      <c r="K11" s="3"/>
      <c r="L11" s="3"/>
      <c r="M11" s="23" t="s">
        <v>61</v>
      </c>
      <c r="N11" s="3"/>
      <c r="O11" s="23" t="s">
        <v>61</v>
      </c>
      <c r="P11" s="3" t="s">
        <v>30</v>
      </c>
      <c r="Q11" s="23">
        <v>90</v>
      </c>
      <c r="R11" s="3" t="s">
        <v>40</v>
      </c>
      <c r="S11" s="23">
        <v>89</v>
      </c>
    </row>
    <row r="12" spans="1:19" ht="12.75" customHeight="1" x14ac:dyDescent="0.2">
      <c r="A12" s="79"/>
      <c r="B12" s="5"/>
      <c r="C12" s="3"/>
      <c r="D12" s="3"/>
      <c r="E12" s="3"/>
      <c r="F12" s="3"/>
      <c r="G12" s="3" t="s">
        <v>15</v>
      </c>
      <c r="H12" s="3" t="s">
        <v>28</v>
      </c>
      <c r="I12" s="88" t="s">
        <v>327</v>
      </c>
      <c r="J12" s="3" t="s">
        <v>39</v>
      </c>
      <c r="K12" s="35" t="s">
        <v>247</v>
      </c>
      <c r="L12" s="3"/>
      <c r="M12" s="23" t="s">
        <v>61</v>
      </c>
      <c r="N12" s="3"/>
      <c r="O12" s="23" t="s">
        <v>61</v>
      </c>
      <c r="P12" s="3" t="s">
        <v>31</v>
      </c>
      <c r="Q12" s="23">
        <v>88</v>
      </c>
      <c r="R12" s="3" t="s">
        <v>34</v>
      </c>
      <c r="S12" s="23">
        <v>88</v>
      </c>
    </row>
    <row r="13" spans="1:19" ht="12.75" customHeight="1" x14ac:dyDescent="0.2">
      <c r="A13" s="9"/>
      <c r="B13" s="9"/>
      <c r="C13" s="5" t="s">
        <v>2</v>
      </c>
      <c r="D13" s="5" t="s">
        <v>42</v>
      </c>
      <c r="E13" s="205" t="s">
        <v>184</v>
      </c>
      <c r="F13" s="205"/>
      <c r="G13" s="205"/>
      <c r="H13" s="5"/>
      <c r="I13" s="83"/>
      <c r="J13" s="5" t="s">
        <v>43</v>
      </c>
      <c r="K13" s="88" t="s">
        <v>183</v>
      </c>
      <c r="L13" s="5"/>
      <c r="M13" s="5"/>
      <c r="N13" s="5"/>
      <c r="O13" s="5"/>
      <c r="P13" s="5"/>
      <c r="Q13" s="5"/>
      <c r="R13" s="5"/>
      <c r="S13" s="5"/>
    </row>
    <row r="14" spans="1:19" s="9" customFormat="1" ht="12.75" customHeight="1" x14ac:dyDescent="0.2">
      <c r="A14" s="8"/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9" ht="12.75" customHeight="1" x14ac:dyDescent="0.2">
      <c r="A15" s="5">
        <v>239</v>
      </c>
      <c r="B15" s="6" t="s">
        <v>37</v>
      </c>
      <c r="C15" s="46" t="s">
        <v>326</v>
      </c>
      <c r="E15" s="23">
        <v>3</v>
      </c>
      <c r="F15" s="3" t="s">
        <v>25</v>
      </c>
      <c r="G15" s="3" t="s">
        <v>13</v>
      </c>
      <c r="H15" s="3" t="s">
        <v>26</v>
      </c>
      <c r="I15" s="44">
        <v>44621</v>
      </c>
      <c r="J15" s="4" t="s">
        <v>60</v>
      </c>
      <c r="K15" s="35" t="s">
        <v>38</v>
      </c>
      <c r="L15" s="3"/>
      <c r="M15" s="36" t="s">
        <v>61</v>
      </c>
      <c r="N15" s="3"/>
      <c r="O15" s="36" t="s">
        <v>61</v>
      </c>
      <c r="P15" s="3"/>
      <c r="Q15" s="3"/>
      <c r="R15" s="3"/>
      <c r="S15" s="3"/>
    </row>
    <row r="16" spans="1:19" ht="12.75" customHeight="1" x14ac:dyDescent="0.2">
      <c r="A16" s="5"/>
      <c r="B16" s="5" t="s">
        <v>24</v>
      </c>
      <c r="C16" s="23" t="s">
        <v>75</v>
      </c>
      <c r="E16" s="3"/>
      <c r="F16" s="3"/>
      <c r="G16" s="3" t="s">
        <v>14</v>
      </c>
      <c r="H16" s="3" t="s">
        <v>27</v>
      </c>
      <c r="I16" s="88" t="s">
        <v>324</v>
      </c>
      <c r="J16" s="3"/>
      <c r="K16" s="3"/>
      <c r="L16" s="3"/>
      <c r="M16" s="23" t="s">
        <v>61</v>
      </c>
      <c r="N16" s="3"/>
      <c r="O16" s="23" t="s">
        <v>61</v>
      </c>
      <c r="P16" s="3" t="s">
        <v>30</v>
      </c>
      <c r="Q16" s="23">
        <v>89</v>
      </c>
      <c r="R16" s="3" t="s">
        <v>40</v>
      </c>
      <c r="S16" s="23">
        <v>90</v>
      </c>
    </row>
    <row r="17" spans="1:19" ht="12.75" customHeight="1" x14ac:dyDescent="0.2">
      <c r="A17" s="5"/>
      <c r="B17" s="5"/>
      <c r="C17" s="3"/>
      <c r="E17" s="3"/>
      <c r="F17" s="3"/>
      <c r="G17" s="3" t="s">
        <v>15</v>
      </c>
      <c r="H17" s="3" t="s">
        <v>28</v>
      </c>
      <c r="I17" s="88" t="s">
        <v>323</v>
      </c>
      <c r="J17" s="3" t="s">
        <v>39</v>
      </c>
      <c r="K17" s="35" t="s">
        <v>322</v>
      </c>
      <c r="L17" s="3"/>
      <c r="M17" s="23" t="s">
        <v>61</v>
      </c>
      <c r="N17" s="3"/>
      <c r="O17" s="23" t="s">
        <v>61</v>
      </c>
      <c r="P17" s="3" t="s">
        <v>31</v>
      </c>
      <c r="Q17" s="23">
        <v>89</v>
      </c>
      <c r="R17" s="3" t="s">
        <v>34</v>
      </c>
      <c r="S17" s="23">
        <v>89</v>
      </c>
    </row>
    <row r="18" spans="1:19" ht="12.75" customHeight="1" x14ac:dyDescent="0.2">
      <c r="A18" s="5"/>
      <c r="B18" s="6" t="s">
        <v>37</v>
      </c>
      <c r="C18" s="46" t="s">
        <v>325</v>
      </c>
      <c r="E18" s="23">
        <v>3</v>
      </c>
      <c r="F18" s="3" t="s">
        <v>25</v>
      </c>
      <c r="G18" s="3" t="s">
        <v>13</v>
      </c>
      <c r="H18" s="3" t="s">
        <v>26</v>
      </c>
      <c r="I18" s="44">
        <v>44621</v>
      </c>
      <c r="J18" s="4" t="s">
        <v>60</v>
      </c>
      <c r="K18" s="35" t="s">
        <v>38</v>
      </c>
      <c r="L18" s="3"/>
      <c r="M18" s="36" t="s">
        <v>61</v>
      </c>
      <c r="N18" s="3"/>
      <c r="O18" s="36" t="s">
        <v>61</v>
      </c>
      <c r="P18" s="3"/>
      <c r="Q18" s="3"/>
      <c r="R18" s="3"/>
      <c r="S18" s="3"/>
    </row>
    <row r="19" spans="1:19" ht="12.75" customHeight="1" x14ac:dyDescent="0.2">
      <c r="A19" s="5"/>
      <c r="B19" s="5" t="s">
        <v>24</v>
      </c>
      <c r="C19" s="23" t="s">
        <v>75</v>
      </c>
      <c r="E19" s="3"/>
      <c r="F19" s="3"/>
      <c r="G19" s="3" t="s">
        <v>14</v>
      </c>
      <c r="H19" s="3" t="s">
        <v>27</v>
      </c>
      <c r="I19" s="88" t="s">
        <v>324</v>
      </c>
      <c r="J19" s="3"/>
      <c r="K19" s="3"/>
      <c r="L19" s="3"/>
      <c r="M19" s="23" t="s">
        <v>61</v>
      </c>
      <c r="N19" s="3"/>
      <c r="O19" s="23" t="s">
        <v>61</v>
      </c>
      <c r="P19" s="3" t="s">
        <v>30</v>
      </c>
      <c r="Q19" s="23">
        <v>89</v>
      </c>
      <c r="R19" s="3" t="s">
        <v>40</v>
      </c>
      <c r="S19" s="23">
        <v>90</v>
      </c>
    </row>
    <row r="20" spans="1:19" ht="12.75" customHeight="1" x14ac:dyDescent="0.2">
      <c r="A20" s="8"/>
      <c r="B20" s="5"/>
      <c r="C20" s="3"/>
      <c r="E20" s="3"/>
      <c r="F20" s="3"/>
      <c r="G20" s="3" t="s">
        <v>15</v>
      </c>
      <c r="H20" s="3" t="s">
        <v>28</v>
      </c>
      <c r="I20" s="88" t="s">
        <v>323</v>
      </c>
      <c r="J20" s="3" t="s">
        <v>39</v>
      </c>
      <c r="K20" s="35" t="s">
        <v>322</v>
      </c>
      <c r="L20" s="3"/>
      <c r="M20" s="23" t="s">
        <v>61</v>
      </c>
      <c r="N20" s="3"/>
      <c r="O20" s="23" t="s">
        <v>61</v>
      </c>
      <c r="P20" s="3" t="s">
        <v>31</v>
      </c>
      <c r="Q20" s="23">
        <v>89</v>
      </c>
      <c r="R20" s="3" t="s">
        <v>34</v>
      </c>
      <c r="S20" s="23">
        <v>89</v>
      </c>
    </row>
    <row r="21" spans="1:19" ht="12.75" customHeight="1" x14ac:dyDescent="0.2">
      <c r="A21" s="9"/>
      <c r="B21" s="9"/>
      <c r="C21" s="5" t="s">
        <v>2</v>
      </c>
      <c r="D21" s="5" t="s">
        <v>42</v>
      </c>
      <c r="E21" s="205" t="s">
        <v>84</v>
      </c>
      <c r="F21" s="205"/>
      <c r="G21" s="205"/>
      <c r="H21" s="5"/>
      <c r="I21" s="83"/>
      <c r="J21" s="5" t="s">
        <v>43</v>
      </c>
      <c r="K21" s="88" t="s">
        <v>85</v>
      </c>
      <c r="L21" s="5"/>
      <c r="M21" s="5"/>
      <c r="N21" s="5"/>
      <c r="O21" s="5"/>
      <c r="P21" s="5"/>
      <c r="Q21" s="5"/>
      <c r="R21" s="5"/>
      <c r="S21" s="5"/>
    </row>
    <row r="22" spans="1:19" ht="12.75" customHeight="1" x14ac:dyDescent="0.2">
      <c r="A22" s="8"/>
    </row>
    <row r="23" spans="1:19" ht="12.75" customHeight="1" x14ac:dyDescent="0.2">
      <c r="A23" s="5">
        <v>240</v>
      </c>
      <c r="B23" s="5" t="s">
        <v>45</v>
      </c>
      <c r="C23" s="45" t="s">
        <v>321</v>
      </c>
      <c r="E23" s="78">
        <v>2</v>
      </c>
      <c r="F23" s="3" t="s">
        <v>25</v>
      </c>
      <c r="G23" s="19" t="s">
        <v>18</v>
      </c>
      <c r="H23" s="4" t="s">
        <v>46</v>
      </c>
      <c r="I23" s="34">
        <v>44636</v>
      </c>
      <c r="J23" s="19"/>
      <c r="K23" s="18"/>
      <c r="L23" s="3"/>
      <c r="M23" s="36" t="s">
        <v>61</v>
      </c>
      <c r="N23" s="3"/>
      <c r="O23" s="36" t="s">
        <v>61</v>
      </c>
      <c r="P23" s="21"/>
      <c r="Q23" s="21"/>
      <c r="R23" s="21"/>
      <c r="S23" s="21"/>
    </row>
    <row r="24" spans="1:19" ht="12.75" customHeight="1" x14ac:dyDescent="0.2">
      <c r="A24" s="5"/>
      <c r="B24" s="5" t="s">
        <v>24</v>
      </c>
      <c r="C24" s="78" t="s">
        <v>75</v>
      </c>
      <c r="E24" s="18"/>
      <c r="F24" s="3"/>
      <c r="G24" s="18" t="s">
        <v>14</v>
      </c>
      <c r="H24" s="3" t="s">
        <v>27</v>
      </c>
      <c r="I24" s="78" t="s">
        <v>188</v>
      </c>
      <c r="J24" s="19"/>
      <c r="K24" s="18"/>
      <c r="L24" s="3"/>
      <c r="M24" s="23" t="s">
        <v>61</v>
      </c>
      <c r="N24" s="3"/>
      <c r="O24" s="23" t="s">
        <v>61</v>
      </c>
      <c r="P24" s="3" t="s">
        <v>30</v>
      </c>
      <c r="Q24" s="78">
        <v>90</v>
      </c>
      <c r="R24" s="3" t="s">
        <v>33</v>
      </c>
      <c r="S24" s="78">
        <v>89</v>
      </c>
    </row>
    <row r="25" spans="1:19" ht="12.75" customHeight="1" x14ac:dyDescent="0.2">
      <c r="A25" s="5"/>
      <c r="B25" s="5"/>
      <c r="C25" s="18"/>
      <c r="E25" s="18"/>
      <c r="F25" s="3"/>
      <c r="G25" s="18" t="s">
        <v>15</v>
      </c>
      <c r="H25" s="3" t="s">
        <v>28</v>
      </c>
      <c r="I25" s="78" t="s">
        <v>320</v>
      </c>
      <c r="J25" s="8" t="s">
        <v>35</v>
      </c>
      <c r="K25" s="78" t="s">
        <v>319</v>
      </c>
      <c r="L25" s="3"/>
      <c r="M25" s="23" t="s">
        <v>61</v>
      </c>
      <c r="N25" s="3"/>
      <c r="O25" s="23" t="s">
        <v>61</v>
      </c>
      <c r="P25" s="3" t="s">
        <v>31</v>
      </c>
      <c r="Q25" s="78">
        <v>91</v>
      </c>
      <c r="R25" s="3" t="s">
        <v>34</v>
      </c>
      <c r="S25" s="78">
        <v>91</v>
      </c>
    </row>
    <row r="26" spans="1:19" ht="12.75" customHeight="1" x14ac:dyDescent="0.2">
      <c r="A26" s="5"/>
      <c r="B26" s="5" t="s">
        <v>45</v>
      </c>
      <c r="C26" s="45" t="s">
        <v>318</v>
      </c>
      <c r="E26" s="78">
        <v>2</v>
      </c>
      <c r="F26" s="3" t="s">
        <v>25</v>
      </c>
      <c r="G26" s="19" t="s">
        <v>18</v>
      </c>
      <c r="H26" s="4" t="s">
        <v>46</v>
      </c>
      <c r="I26" s="34">
        <v>44637</v>
      </c>
      <c r="J26" s="19"/>
      <c r="K26" s="18"/>
      <c r="L26" s="3"/>
      <c r="M26" s="36" t="s">
        <v>61</v>
      </c>
      <c r="N26" s="3"/>
      <c r="O26" s="36" t="s">
        <v>61</v>
      </c>
      <c r="P26" s="21"/>
      <c r="Q26" s="21"/>
      <c r="R26" s="21"/>
      <c r="S26" s="21"/>
    </row>
    <row r="27" spans="1:19" ht="12.75" customHeight="1" x14ac:dyDescent="0.2">
      <c r="A27" s="5"/>
      <c r="B27" s="5" t="s">
        <v>24</v>
      </c>
      <c r="C27" s="78" t="s">
        <v>75</v>
      </c>
      <c r="E27" s="18"/>
      <c r="F27" s="3"/>
      <c r="G27" s="18" t="s">
        <v>14</v>
      </c>
      <c r="H27" s="3" t="s">
        <v>27</v>
      </c>
      <c r="I27" s="78" t="s">
        <v>317</v>
      </c>
      <c r="J27" s="19"/>
      <c r="K27" s="18"/>
      <c r="L27" s="3"/>
      <c r="M27" s="23" t="s">
        <v>61</v>
      </c>
      <c r="N27" s="3"/>
      <c r="O27" s="23" t="s">
        <v>61</v>
      </c>
      <c r="P27" s="3" t="s">
        <v>30</v>
      </c>
      <c r="Q27" s="78">
        <v>87</v>
      </c>
      <c r="R27" s="3" t="s">
        <v>33</v>
      </c>
      <c r="S27" s="78">
        <v>87</v>
      </c>
    </row>
    <row r="28" spans="1:19" ht="12.75" customHeight="1" x14ac:dyDescent="0.2">
      <c r="A28" s="5"/>
      <c r="B28" s="5"/>
      <c r="C28" s="18"/>
      <c r="E28" s="18"/>
      <c r="F28" s="3"/>
      <c r="G28" s="18" t="s">
        <v>15</v>
      </c>
      <c r="H28" s="3" t="s">
        <v>28</v>
      </c>
      <c r="I28" s="78" t="s">
        <v>316</v>
      </c>
      <c r="J28" s="8" t="s">
        <v>35</v>
      </c>
      <c r="K28" s="78" t="s">
        <v>163</v>
      </c>
      <c r="L28" s="3"/>
      <c r="M28" s="23" t="s">
        <v>61</v>
      </c>
      <c r="N28" s="3"/>
      <c r="O28" s="23" t="s">
        <v>61</v>
      </c>
      <c r="P28" s="3" t="s">
        <v>31</v>
      </c>
      <c r="Q28" s="78">
        <v>89</v>
      </c>
      <c r="R28" s="3" t="s">
        <v>34</v>
      </c>
      <c r="S28" s="78">
        <v>89</v>
      </c>
    </row>
    <row r="29" spans="1:19" ht="12.75" customHeight="1" x14ac:dyDescent="0.2">
      <c r="A29" s="5"/>
      <c r="B29" s="5"/>
      <c r="C29" s="90" t="s">
        <v>2</v>
      </c>
      <c r="D29" s="3" t="s">
        <v>44</v>
      </c>
      <c r="E29" s="199" t="s">
        <v>315</v>
      </c>
      <c r="F29" s="199"/>
      <c r="G29" s="199"/>
      <c r="H29" s="8"/>
      <c r="I29" s="21"/>
      <c r="J29" s="8" t="s">
        <v>36</v>
      </c>
      <c r="K29" s="91" t="s">
        <v>314</v>
      </c>
      <c r="L29" s="5"/>
      <c r="M29" s="5"/>
      <c r="N29" s="5"/>
      <c r="O29" s="5"/>
      <c r="P29" s="5"/>
      <c r="Q29" s="5"/>
      <c r="R29" s="5"/>
      <c r="S29" s="5"/>
    </row>
    <row r="30" spans="1:19" ht="12.75" customHeight="1" x14ac:dyDescent="0.2">
      <c r="A30" s="8"/>
    </row>
    <row r="31" spans="1:19" ht="12.75" customHeight="1" x14ac:dyDescent="0.2">
      <c r="A31" s="5">
        <v>241</v>
      </c>
      <c r="B31" s="6" t="s">
        <v>37</v>
      </c>
      <c r="C31" s="46">
        <v>98250</v>
      </c>
      <c r="E31" s="23">
        <v>2</v>
      </c>
      <c r="F31" s="3" t="s">
        <v>25</v>
      </c>
      <c r="G31" s="3" t="s">
        <v>13</v>
      </c>
      <c r="H31" s="3" t="s">
        <v>26</v>
      </c>
      <c r="I31" s="44">
        <v>44632</v>
      </c>
      <c r="J31" s="4" t="s">
        <v>60</v>
      </c>
      <c r="K31" s="35" t="s">
        <v>38</v>
      </c>
      <c r="L31" s="3"/>
      <c r="M31" s="36" t="s">
        <v>61</v>
      </c>
      <c r="N31" s="3"/>
      <c r="O31" s="36" t="s">
        <v>61</v>
      </c>
      <c r="P31" s="3"/>
      <c r="Q31" s="3"/>
      <c r="R31" s="3"/>
      <c r="S31" s="3"/>
    </row>
    <row r="32" spans="1:19" ht="12.75" customHeight="1" x14ac:dyDescent="0.2">
      <c r="A32" s="5"/>
      <c r="B32" s="5" t="s">
        <v>24</v>
      </c>
      <c r="C32" s="23" t="s">
        <v>75</v>
      </c>
      <c r="E32" s="3"/>
      <c r="F32" s="3"/>
      <c r="G32" s="3" t="s">
        <v>14</v>
      </c>
      <c r="H32" s="3" t="s">
        <v>27</v>
      </c>
      <c r="I32" s="88">
        <v>53597</v>
      </c>
      <c r="J32" s="3"/>
      <c r="K32" s="3"/>
      <c r="L32" s="3"/>
      <c r="M32" s="23" t="s">
        <v>61</v>
      </c>
      <c r="N32" s="3"/>
      <c r="O32" s="23" t="s">
        <v>61</v>
      </c>
      <c r="P32" s="3" t="s">
        <v>30</v>
      </c>
      <c r="Q32" s="23">
        <v>89</v>
      </c>
      <c r="R32" s="3" t="s">
        <v>40</v>
      </c>
      <c r="S32" s="23">
        <v>89</v>
      </c>
    </row>
    <row r="33" spans="1:22" ht="12.75" customHeight="1" x14ac:dyDescent="0.2">
      <c r="A33" s="5"/>
      <c r="B33" s="5"/>
      <c r="C33" s="3"/>
      <c r="E33" s="3"/>
      <c r="F33" s="3"/>
      <c r="G33" s="3" t="s">
        <v>15</v>
      </c>
      <c r="H33" s="3" t="s">
        <v>28</v>
      </c>
      <c r="I33" s="88">
        <v>53603</v>
      </c>
      <c r="J33" s="3" t="s">
        <v>39</v>
      </c>
      <c r="K33" s="35" t="s">
        <v>38</v>
      </c>
      <c r="L33" s="3"/>
      <c r="M33" s="23" t="s">
        <v>61</v>
      </c>
      <c r="N33" s="3"/>
      <c r="O33" s="23" t="s">
        <v>61</v>
      </c>
      <c r="P33" s="3" t="s">
        <v>31</v>
      </c>
      <c r="Q33" s="23">
        <v>90</v>
      </c>
      <c r="R33" s="3" t="s">
        <v>34</v>
      </c>
      <c r="S33" s="23">
        <v>89</v>
      </c>
    </row>
    <row r="34" spans="1:22" ht="12.75" customHeight="1" x14ac:dyDescent="0.2">
      <c r="A34" s="5"/>
      <c r="B34" s="6" t="s">
        <v>37</v>
      </c>
      <c r="C34" s="46">
        <v>53643</v>
      </c>
      <c r="E34" s="23">
        <v>2</v>
      </c>
      <c r="F34" s="3" t="s">
        <v>25</v>
      </c>
      <c r="G34" s="3" t="s">
        <v>13</v>
      </c>
      <c r="H34" s="3" t="s">
        <v>26</v>
      </c>
      <c r="I34" s="44">
        <v>44604</v>
      </c>
      <c r="J34" s="4" t="s">
        <v>60</v>
      </c>
      <c r="K34" s="35" t="s">
        <v>38</v>
      </c>
      <c r="L34" s="3"/>
      <c r="M34" s="36" t="s">
        <v>61</v>
      </c>
      <c r="N34" s="3"/>
      <c r="O34" s="36" t="s">
        <v>61</v>
      </c>
      <c r="P34" s="3"/>
      <c r="Q34" s="3"/>
      <c r="R34" s="3"/>
      <c r="S34" s="3"/>
    </row>
    <row r="35" spans="1:22" ht="12.75" customHeight="1" x14ac:dyDescent="0.2">
      <c r="A35" s="5"/>
      <c r="B35" s="5" t="s">
        <v>24</v>
      </c>
      <c r="C35" s="23" t="s">
        <v>313</v>
      </c>
      <c r="E35" s="3"/>
      <c r="F35" s="3"/>
      <c r="G35" s="3" t="s">
        <v>14</v>
      </c>
      <c r="H35" s="3" t="s">
        <v>27</v>
      </c>
      <c r="I35" s="88">
        <v>2620700180</v>
      </c>
      <c r="J35" s="3"/>
      <c r="K35" s="3"/>
      <c r="L35" s="3"/>
      <c r="M35" s="23" t="s">
        <v>61</v>
      </c>
      <c r="N35" s="3"/>
      <c r="O35" s="23" t="s">
        <v>61</v>
      </c>
      <c r="P35" s="3" t="s">
        <v>30</v>
      </c>
      <c r="Q35" s="23">
        <v>90</v>
      </c>
      <c r="R35" s="3" t="s">
        <v>40</v>
      </c>
      <c r="S35" s="23">
        <v>89</v>
      </c>
    </row>
    <row r="36" spans="1:22" ht="12.75" customHeight="1" x14ac:dyDescent="0.2">
      <c r="A36" s="8"/>
      <c r="B36" s="5"/>
      <c r="C36" s="3"/>
      <c r="E36" s="3"/>
      <c r="F36" s="3"/>
      <c r="G36" s="3" t="s">
        <v>15</v>
      </c>
      <c r="H36" s="3" t="s">
        <v>28</v>
      </c>
      <c r="I36" s="88">
        <v>53572</v>
      </c>
      <c r="J36" s="3" t="s">
        <v>39</v>
      </c>
      <c r="K36" s="35" t="s">
        <v>38</v>
      </c>
      <c r="L36" s="3"/>
      <c r="M36" s="23" t="s">
        <v>61</v>
      </c>
      <c r="N36" s="3"/>
      <c r="O36" s="23" t="s">
        <v>61</v>
      </c>
      <c r="P36" s="3" t="s">
        <v>31</v>
      </c>
      <c r="Q36" s="23">
        <v>90</v>
      </c>
      <c r="R36" s="3" t="s">
        <v>34</v>
      </c>
      <c r="S36" s="23">
        <v>89</v>
      </c>
    </row>
    <row r="37" spans="1:22" s="9" customFormat="1" ht="12.75" customHeight="1" x14ac:dyDescent="0.2">
      <c r="C37" s="5" t="s">
        <v>2</v>
      </c>
      <c r="D37" s="5" t="s">
        <v>42</v>
      </c>
      <c r="E37" s="205" t="s">
        <v>79</v>
      </c>
      <c r="F37" s="205"/>
      <c r="G37" s="205"/>
      <c r="H37" s="5"/>
      <c r="I37" s="83"/>
      <c r="J37" s="5" t="s">
        <v>43</v>
      </c>
      <c r="K37" s="88" t="s">
        <v>78</v>
      </c>
      <c r="L37" s="5"/>
      <c r="M37" s="5"/>
      <c r="N37" s="5"/>
      <c r="O37" s="5"/>
      <c r="P37" s="5"/>
      <c r="Q37" s="5"/>
      <c r="R37" s="5"/>
      <c r="S37" s="5"/>
    </row>
    <row r="38" spans="1:22" s="9" customFormat="1" ht="12.75" customHeight="1" x14ac:dyDescent="0.2">
      <c r="A38" s="8"/>
      <c r="B38" s="3"/>
      <c r="C38" s="3"/>
      <c r="D38" s="3"/>
      <c r="E38" s="4"/>
      <c r="F38" s="4"/>
      <c r="G38" s="3"/>
      <c r="H38" s="3"/>
      <c r="I38" s="3"/>
      <c r="J38" s="3"/>
      <c r="K38" s="3"/>
    </row>
    <row r="39" spans="1:22" s="9" customFormat="1" ht="12.75" customHeight="1" x14ac:dyDescent="0.2">
      <c r="A39" s="99">
        <v>242</v>
      </c>
      <c r="B39" s="120" t="s">
        <v>37</v>
      </c>
      <c r="C39" s="119" t="s">
        <v>312</v>
      </c>
      <c r="D39"/>
      <c r="E39" s="116">
        <v>2</v>
      </c>
      <c r="F39" s="96" t="s">
        <v>25</v>
      </c>
      <c r="G39" s="96" t="s">
        <v>13</v>
      </c>
      <c r="H39" s="96" t="s">
        <v>26</v>
      </c>
      <c r="I39" s="118">
        <v>44633</v>
      </c>
      <c r="J39" s="103" t="s">
        <v>60</v>
      </c>
      <c r="K39" s="117" t="s">
        <v>38</v>
      </c>
      <c r="L39" s="96"/>
      <c r="M39" s="101" t="s">
        <v>61</v>
      </c>
      <c r="N39" s="96"/>
      <c r="O39" s="101" t="s">
        <v>61</v>
      </c>
      <c r="P39" s="96"/>
      <c r="Q39" s="96"/>
      <c r="R39" s="96"/>
      <c r="S39" s="96"/>
    </row>
    <row r="40" spans="1:22" s="9" customFormat="1" ht="12.75" customHeight="1" x14ac:dyDescent="0.2">
      <c r="A40" s="99"/>
      <c r="B40" s="99" t="s">
        <v>24</v>
      </c>
      <c r="C40" s="116" t="s">
        <v>75</v>
      </c>
      <c r="D40"/>
      <c r="E40" s="96"/>
      <c r="F40" s="96"/>
      <c r="G40" s="96" t="s">
        <v>14</v>
      </c>
      <c r="H40" s="96" t="s">
        <v>27</v>
      </c>
      <c r="I40" s="114" t="s">
        <v>174</v>
      </c>
      <c r="J40" s="96"/>
      <c r="K40" s="96"/>
      <c r="L40" s="96"/>
      <c r="M40" s="116" t="s">
        <v>61</v>
      </c>
      <c r="N40" s="96"/>
      <c r="O40" s="116" t="s">
        <v>61</v>
      </c>
      <c r="P40" s="96" t="s">
        <v>30</v>
      </c>
      <c r="Q40" s="116">
        <v>90</v>
      </c>
      <c r="R40" s="96" t="s">
        <v>40</v>
      </c>
      <c r="S40" s="116">
        <v>89</v>
      </c>
      <c r="T40" s="8"/>
      <c r="U40" s="8"/>
      <c r="V40" s="8"/>
    </row>
    <row r="41" spans="1:22" s="9" customFormat="1" ht="12.75" customHeight="1" x14ac:dyDescent="0.2">
      <c r="A41" s="99"/>
      <c r="B41" s="99"/>
      <c r="C41" s="96"/>
      <c r="D41"/>
      <c r="E41" s="96"/>
      <c r="F41" s="96"/>
      <c r="G41" s="96" t="s">
        <v>15</v>
      </c>
      <c r="H41" s="96" t="s">
        <v>28</v>
      </c>
      <c r="I41" s="114" t="s">
        <v>311</v>
      </c>
      <c r="J41" s="96" t="s">
        <v>39</v>
      </c>
      <c r="K41" s="117" t="s">
        <v>214</v>
      </c>
      <c r="L41" s="96"/>
      <c r="M41" s="116" t="s">
        <v>61</v>
      </c>
      <c r="N41" s="96"/>
      <c r="O41" s="116" t="s">
        <v>61</v>
      </c>
      <c r="P41" s="96" t="s">
        <v>31</v>
      </c>
      <c r="Q41" s="116">
        <v>91</v>
      </c>
      <c r="R41" s="96" t="s">
        <v>34</v>
      </c>
      <c r="S41" s="116">
        <v>89</v>
      </c>
      <c r="T41" s="8"/>
      <c r="U41" s="8"/>
      <c r="V41" s="8"/>
    </row>
    <row r="42" spans="1:22" s="9" customFormat="1" ht="12.75" customHeight="1" x14ac:dyDescent="0.2">
      <c r="A42" s="99"/>
      <c r="B42" s="120" t="s">
        <v>37</v>
      </c>
      <c r="C42" s="119" t="s">
        <v>310</v>
      </c>
      <c r="D42"/>
      <c r="E42" s="116">
        <v>1</v>
      </c>
      <c r="F42" s="96" t="s">
        <v>25</v>
      </c>
      <c r="G42" s="96" t="s">
        <v>13</v>
      </c>
      <c r="H42" s="96" t="s">
        <v>26</v>
      </c>
      <c r="I42" s="118">
        <v>44637</v>
      </c>
      <c r="J42" s="103" t="s">
        <v>60</v>
      </c>
      <c r="K42" s="117" t="s">
        <v>38</v>
      </c>
      <c r="L42" s="96"/>
      <c r="M42" s="101" t="s">
        <v>61</v>
      </c>
      <c r="N42" s="96"/>
      <c r="O42" s="101" t="s">
        <v>61</v>
      </c>
      <c r="P42" s="96"/>
      <c r="Q42" s="96"/>
      <c r="R42" s="96"/>
      <c r="S42" s="96"/>
      <c r="T42" s="8"/>
      <c r="U42" s="8"/>
      <c r="V42" s="8"/>
    </row>
    <row r="43" spans="1:22" s="9" customFormat="1" ht="12.75" customHeight="1" x14ac:dyDescent="0.2">
      <c r="A43" s="99"/>
      <c r="B43" s="99" t="s">
        <v>24</v>
      </c>
      <c r="C43" s="116" t="s">
        <v>75</v>
      </c>
      <c r="D43"/>
      <c r="E43" s="96"/>
      <c r="F43" s="96"/>
      <c r="G43" s="96" t="s">
        <v>14</v>
      </c>
      <c r="H43" s="96" t="s">
        <v>27</v>
      </c>
      <c r="I43" s="114" t="s">
        <v>174</v>
      </c>
      <c r="J43" s="96"/>
      <c r="K43" s="96"/>
      <c r="L43" s="96"/>
      <c r="M43" s="116" t="s">
        <v>61</v>
      </c>
      <c r="N43" s="96"/>
      <c r="O43" s="116" t="s">
        <v>61</v>
      </c>
      <c r="P43" s="96" t="s">
        <v>30</v>
      </c>
      <c r="Q43" s="116">
        <v>90</v>
      </c>
      <c r="R43" s="96" t="s">
        <v>40</v>
      </c>
      <c r="S43" s="116">
        <v>89</v>
      </c>
    </row>
    <row r="44" spans="1:22" s="9" customFormat="1" ht="12.75" customHeight="1" x14ac:dyDescent="0.2">
      <c r="A44" s="93"/>
      <c r="B44" s="99"/>
      <c r="C44" s="96"/>
      <c r="D44"/>
      <c r="E44" s="96"/>
      <c r="F44" s="96"/>
      <c r="G44" s="96" t="s">
        <v>15</v>
      </c>
      <c r="H44" s="96" t="s">
        <v>28</v>
      </c>
      <c r="I44" s="114" t="s">
        <v>309</v>
      </c>
      <c r="J44" s="96" t="s">
        <v>39</v>
      </c>
      <c r="K44" s="117" t="s">
        <v>308</v>
      </c>
      <c r="L44" s="96"/>
      <c r="M44" s="116" t="s">
        <v>61</v>
      </c>
      <c r="N44" s="96"/>
      <c r="O44" s="116" t="s">
        <v>61</v>
      </c>
      <c r="P44" s="96" t="s">
        <v>31</v>
      </c>
      <c r="Q44" s="116">
        <v>92</v>
      </c>
      <c r="R44" s="96" t="s">
        <v>34</v>
      </c>
      <c r="S44" s="116">
        <v>92</v>
      </c>
    </row>
    <row r="45" spans="1:22" ht="12.75" customHeight="1" x14ac:dyDescent="0.2">
      <c r="A45" s="9"/>
      <c r="B45" s="9"/>
      <c r="C45" s="99" t="s">
        <v>2</v>
      </c>
      <c r="D45" s="99" t="s">
        <v>42</v>
      </c>
      <c r="E45" s="206" t="s">
        <v>307</v>
      </c>
      <c r="F45" s="206"/>
      <c r="G45" s="206"/>
      <c r="H45" s="99"/>
      <c r="I45" s="115"/>
      <c r="J45" s="99" t="s">
        <v>43</v>
      </c>
      <c r="K45" s="114" t="s">
        <v>167</v>
      </c>
      <c r="L45" s="99"/>
      <c r="M45" s="99"/>
      <c r="N45" s="99"/>
      <c r="O45" s="99"/>
      <c r="P45" s="99"/>
      <c r="Q45" s="99"/>
      <c r="R45" s="99"/>
      <c r="S45" s="99"/>
    </row>
    <row r="46" spans="1:22" ht="12.75" customHeight="1" x14ac:dyDescent="0.2">
      <c r="A46" s="3"/>
      <c r="B46" s="3"/>
      <c r="C46" s="3"/>
      <c r="D46" s="3"/>
      <c r="E46" s="4"/>
      <c r="F46" s="4"/>
      <c r="G46" s="3"/>
      <c r="H46" s="3"/>
      <c r="I46" s="3"/>
      <c r="J46" s="3"/>
      <c r="K46" s="3"/>
    </row>
    <row r="47" spans="1:22" ht="12.75" customHeight="1" x14ac:dyDescent="0.2">
      <c r="A47" s="5">
        <v>243</v>
      </c>
      <c r="B47" s="6" t="s">
        <v>37</v>
      </c>
      <c r="C47" s="46" t="s">
        <v>306</v>
      </c>
      <c r="E47" s="23">
        <v>2</v>
      </c>
      <c r="F47" s="3" t="s">
        <v>25</v>
      </c>
      <c r="G47" s="3" t="s">
        <v>13</v>
      </c>
      <c r="H47" s="3" t="s">
        <v>26</v>
      </c>
      <c r="I47" s="44">
        <v>44625</v>
      </c>
      <c r="J47" s="4"/>
      <c r="K47" s="3"/>
      <c r="L47" s="3"/>
      <c r="M47" s="36" t="s">
        <v>61</v>
      </c>
      <c r="N47" s="3"/>
      <c r="O47" s="36" t="s">
        <v>61</v>
      </c>
      <c r="P47" s="3"/>
      <c r="Q47" s="3"/>
      <c r="R47" s="3"/>
      <c r="S47" s="3"/>
    </row>
    <row r="48" spans="1:22" ht="12.75" customHeight="1" x14ac:dyDescent="0.2">
      <c r="A48" s="5"/>
      <c r="B48" s="5" t="s">
        <v>24</v>
      </c>
      <c r="C48" s="23" t="s">
        <v>75</v>
      </c>
      <c r="E48" s="3"/>
      <c r="F48" s="3"/>
      <c r="G48" s="3" t="s">
        <v>14</v>
      </c>
      <c r="H48" s="3" t="s">
        <v>27</v>
      </c>
      <c r="I48" s="87" t="s">
        <v>166</v>
      </c>
      <c r="J48" s="3"/>
      <c r="K48" s="3"/>
      <c r="L48" s="3"/>
      <c r="M48" s="78" t="s">
        <v>61</v>
      </c>
      <c r="N48" s="3"/>
      <c r="O48" s="78" t="s">
        <v>61</v>
      </c>
      <c r="P48" s="3" t="s">
        <v>30</v>
      </c>
      <c r="Q48" s="78">
        <v>90</v>
      </c>
      <c r="R48" s="3" t="s">
        <v>33</v>
      </c>
      <c r="S48" s="78">
        <v>89</v>
      </c>
      <c r="T48" s="3"/>
      <c r="U48" s="3"/>
      <c r="V48" s="3"/>
    </row>
    <row r="49" spans="1:22" ht="12.75" customHeight="1" x14ac:dyDescent="0.2">
      <c r="A49" s="5"/>
      <c r="B49" s="5"/>
      <c r="C49" s="3"/>
      <c r="E49" s="3"/>
      <c r="F49" s="3"/>
      <c r="G49" s="3" t="s">
        <v>15</v>
      </c>
      <c r="H49" s="3" t="s">
        <v>28</v>
      </c>
      <c r="I49" s="88" t="s">
        <v>305</v>
      </c>
      <c r="J49" s="3" t="s">
        <v>39</v>
      </c>
      <c r="K49" s="23" t="s">
        <v>214</v>
      </c>
      <c r="L49" s="3"/>
      <c r="M49" s="23" t="s">
        <v>61</v>
      </c>
      <c r="N49" s="3"/>
      <c r="O49" s="23" t="s">
        <v>61</v>
      </c>
      <c r="P49" s="3" t="s">
        <v>31</v>
      </c>
      <c r="Q49" s="23">
        <v>88</v>
      </c>
      <c r="R49" s="3" t="s">
        <v>34</v>
      </c>
      <c r="S49" s="23">
        <v>88</v>
      </c>
      <c r="T49" s="3"/>
      <c r="U49" s="3"/>
      <c r="V49" s="3"/>
    </row>
    <row r="50" spans="1:22" ht="12.75" customHeight="1" x14ac:dyDescent="0.2">
      <c r="A50" s="5"/>
      <c r="B50" s="6" t="s">
        <v>37</v>
      </c>
      <c r="C50" s="46" t="s">
        <v>304</v>
      </c>
      <c r="E50" s="23">
        <v>2</v>
      </c>
      <c r="F50" s="3" t="s">
        <v>25</v>
      </c>
      <c r="G50" s="3" t="s">
        <v>13</v>
      </c>
      <c r="H50" s="3" t="s">
        <v>26</v>
      </c>
      <c r="I50" s="44">
        <v>44629</v>
      </c>
      <c r="J50" s="4"/>
      <c r="K50" s="3"/>
      <c r="L50" s="3"/>
      <c r="M50" s="36" t="s">
        <v>61</v>
      </c>
      <c r="N50" s="3"/>
      <c r="O50" s="36" t="s">
        <v>61</v>
      </c>
      <c r="P50" s="3"/>
      <c r="Q50" s="3"/>
      <c r="R50" s="3"/>
      <c r="S50" s="3"/>
      <c r="T50" s="5"/>
      <c r="U50" s="5"/>
      <c r="V50" s="5"/>
    </row>
    <row r="51" spans="1:22" ht="12.75" customHeight="1" x14ac:dyDescent="0.2">
      <c r="A51" s="5"/>
      <c r="B51" s="5" t="s">
        <v>24</v>
      </c>
      <c r="C51" s="23" t="s">
        <v>75</v>
      </c>
      <c r="E51" s="3"/>
      <c r="F51" s="3"/>
      <c r="G51" s="3" t="s">
        <v>14</v>
      </c>
      <c r="H51" s="3" t="s">
        <v>27</v>
      </c>
      <c r="I51" s="87" t="s">
        <v>166</v>
      </c>
      <c r="J51" s="3"/>
      <c r="K51" s="3"/>
      <c r="L51" s="3"/>
      <c r="M51" s="78" t="s">
        <v>61</v>
      </c>
      <c r="N51" s="3"/>
      <c r="O51" s="78" t="s">
        <v>61</v>
      </c>
      <c r="P51" s="3" t="s">
        <v>30</v>
      </c>
      <c r="Q51" s="78">
        <v>90</v>
      </c>
      <c r="R51" s="3" t="s">
        <v>33</v>
      </c>
      <c r="S51" s="78">
        <v>89</v>
      </c>
    </row>
    <row r="52" spans="1:22" ht="12.75" customHeight="1" x14ac:dyDescent="0.2">
      <c r="A52" s="5"/>
      <c r="B52" s="5"/>
      <c r="C52" s="3"/>
      <c r="E52" s="3"/>
      <c r="F52" s="3"/>
      <c r="G52" s="3" t="s">
        <v>15</v>
      </c>
      <c r="H52" s="3" t="s">
        <v>28</v>
      </c>
      <c r="I52" s="88" t="s">
        <v>303</v>
      </c>
      <c r="J52" s="3" t="s">
        <v>39</v>
      </c>
      <c r="K52" s="23" t="s">
        <v>243</v>
      </c>
      <c r="L52" s="3"/>
      <c r="M52" s="23" t="s">
        <v>61</v>
      </c>
      <c r="N52" s="3"/>
      <c r="O52" s="23" t="s">
        <v>61</v>
      </c>
      <c r="P52" s="3" t="s">
        <v>31</v>
      </c>
      <c r="Q52" s="23">
        <v>89</v>
      </c>
      <c r="R52" s="3" t="s">
        <v>34</v>
      </c>
      <c r="S52" s="23">
        <v>89</v>
      </c>
    </row>
    <row r="53" spans="1:22" s="9" customFormat="1" ht="12.75" customHeight="1" x14ac:dyDescent="0.2">
      <c r="A53" s="5"/>
      <c r="B53" s="6" t="s">
        <v>37</v>
      </c>
      <c r="C53" s="46" t="s">
        <v>302</v>
      </c>
      <c r="D53"/>
      <c r="E53" s="23">
        <v>2</v>
      </c>
      <c r="F53" s="3" t="s">
        <v>25</v>
      </c>
      <c r="G53" s="3" t="s">
        <v>13</v>
      </c>
      <c r="H53" s="3" t="s">
        <v>26</v>
      </c>
      <c r="I53" s="44">
        <v>44632</v>
      </c>
      <c r="J53" s="4"/>
      <c r="K53" s="3"/>
      <c r="L53" s="3"/>
      <c r="M53" s="36" t="s">
        <v>61</v>
      </c>
      <c r="N53" s="3"/>
      <c r="O53" s="36" t="s">
        <v>61</v>
      </c>
      <c r="P53" s="3"/>
      <c r="Q53" s="3"/>
      <c r="R53" s="3"/>
      <c r="S53" s="3"/>
    </row>
    <row r="54" spans="1:22" s="5" customFormat="1" ht="12.75" customHeight="1" x14ac:dyDescent="0.2">
      <c r="B54" s="5" t="s">
        <v>24</v>
      </c>
      <c r="C54" s="23" t="s">
        <v>75</v>
      </c>
      <c r="D54"/>
      <c r="E54" s="3"/>
      <c r="F54" s="3"/>
      <c r="G54" s="3" t="s">
        <v>14</v>
      </c>
      <c r="H54" s="3" t="s">
        <v>27</v>
      </c>
      <c r="I54" s="87" t="s">
        <v>166</v>
      </c>
      <c r="J54" s="3"/>
      <c r="K54" s="3"/>
      <c r="L54" s="3"/>
      <c r="M54" s="78" t="s">
        <v>61</v>
      </c>
      <c r="N54" s="3"/>
      <c r="O54" s="78" t="s">
        <v>61</v>
      </c>
      <c r="P54" s="3" t="s">
        <v>30</v>
      </c>
      <c r="Q54" s="78">
        <v>90</v>
      </c>
      <c r="R54" s="3" t="s">
        <v>33</v>
      </c>
      <c r="S54" s="78">
        <v>89</v>
      </c>
    </row>
    <row r="55" spans="1:22" s="5" customFormat="1" ht="12.75" customHeight="1" x14ac:dyDescent="0.2">
      <c r="C55" s="3"/>
      <c r="D55"/>
      <c r="E55" s="3"/>
      <c r="F55" s="3"/>
      <c r="G55" s="3" t="s">
        <v>15</v>
      </c>
      <c r="H55" s="3" t="s">
        <v>28</v>
      </c>
      <c r="I55" s="88" t="s">
        <v>301</v>
      </c>
      <c r="J55" s="3" t="s">
        <v>39</v>
      </c>
      <c r="K55" s="23" t="s">
        <v>300</v>
      </c>
      <c r="L55" s="3"/>
      <c r="M55" s="23" t="s">
        <v>61</v>
      </c>
      <c r="N55" s="3"/>
      <c r="O55" s="23" t="s">
        <v>61</v>
      </c>
      <c r="P55" s="3" t="s">
        <v>31</v>
      </c>
      <c r="Q55" s="23">
        <v>87</v>
      </c>
      <c r="R55" s="3" t="s">
        <v>34</v>
      </c>
      <c r="S55" s="23">
        <v>87</v>
      </c>
    </row>
    <row r="56" spans="1:22" s="5" customFormat="1" ht="12.75" customHeight="1" x14ac:dyDescent="0.2">
      <c r="A56" s="3"/>
      <c r="B56" s="3"/>
      <c r="C56" s="5" t="s">
        <v>2</v>
      </c>
      <c r="D56" s="5" t="s">
        <v>42</v>
      </c>
      <c r="E56" s="205" t="s">
        <v>160</v>
      </c>
      <c r="F56" s="205"/>
      <c r="G56" s="205"/>
      <c r="I56" s="83"/>
      <c r="J56" s="5" t="s">
        <v>43</v>
      </c>
      <c r="K56" s="88" t="s">
        <v>299</v>
      </c>
    </row>
    <row r="57" spans="1:22" s="8" customFormat="1" ht="12.75" customHeight="1" x14ac:dyDescent="0.2">
      <c r="A57" s="3"/>
      <c r="B57" s="3"/>
      <c r="C57" s="3"/>
      <c r="D57" s="3"/>
      <c r="E57" s="4"/>
      <c r="F57" s="4"/>
      <c r="G57" s="3"/>
      <c r="H57" s="3"/>
      <c r="I57" s="3"/>
      <c r="J57" s="3"/>
      <c r="K57" s="3"/>
    </row>
    <row r="58" spans="1:22" s="8" customFormat="1" ht="12.75" customHeight="1" x14ac:dyDescent="0.2">
      <c r="A58" s="3"/>
      <c r="B58" s="3"/>
      <c r="C58" s="3"/>
      <c r="D58" s="3"/>
      <c r="E58" s="4"/>
      <c r="F58" s="4"/>
      <c r="G58" s="3"/>
      <c r="H58" s="3"/>
      <c r="I58" s="3"/>
      <c r="J58" s="3"/>
      <c r="K58" s="3"/>
    </row>
    <row r="59" spans="1:22" s="8" customFormat="1" ht="12.75" customHeight="1" x14ac:dyDescent="0.2">
      <c r="A59" s="3"/>
      <c r="B59" s="3"/>
      <c r="C59" s="3"/>
      <c r="D59" s="3"/>
      <c r="E59" s="4"/>
      <c r="F59" s="4"/>
      <c r="G59" s="3"/>
      <c r="H59" s="3"/>
      <c r="I59" s="3"/>
      <c r="J59" s="3"/>
      <c r="K59" s="3"/>
    </row>
    <row r="60" spans="1:22" s="8" customFormat="1" ht="12.75" customHeight="1" x14ac:dyDescent="0.2">
      <c r="A60" s="3"/>
      <c r="B60" s="3"/>
      <c r="C60" s="3"/>
      <c r="D60" s="3"/>
      <c r="E60" s="4"/>
      <c r="F60" s="4"/>
      <c r="G60" s="3"/>
      <c r="H60" s="3"/>
      <c r="I60" s="3"/>
      <c r="J60" s="3"/>
      <c r="K60" s="3"/>
    </row>
    <row r="61" spans="1:22" s="8" customFormat="1" ht="12.75" customHeight="1" x14ac:dyDescent="0.2">
      <c r="A61" s="3"/>
    </row>
    <row r="62" spans="1:22" s="8" customFormat="1" ht="12.75" customHeight="1" x14ac:dyDescent="0.2">
      <c r="A62" s="3"/>
    </row>
    <row r="63" spans="1:22" s="8" customFormat="1" ht="12.75" customHeight="1" x14ac:dyDescent="0.2">
      <c r="A63" s="3"/>
      <c r="C63" s="3"/>
      <c r="D63" s="3"/>
      <c r="E63" s="14"/>
      <c r="F63" s="14"/>
    </row>
    <row r="64" spans="1:22" s="8" customFormat="1" ht="12.75" customHeight="1" x14ac:dyDescent="0.2">
      <c r="B64" s="3"/>
      <c r="C64" s="3"/>
      <c r="D64" s="3"/>
      <c r="E64" s="4"/>
      <c r="F64" s="4"/>
      <c r="G64" s="3"/>
      <c r="H64" s="3"/>
      <c r="I64" s="3"/>
      <c r="J64" s="3"/>
      <c r="K64" s="3"/>
    </row>
    <row r="65" spans="1:11" s="8" customFormat="1" ht="12.75" customHeight="1" x14ac:dyDescent="0.2">
      <c r="B65" s="3"/>
      <c r="C65" s="3"/>
      <c r="D65" s="3"/>
      <c r="E65" s="4"/>
      <c r="F65" s="4"/>
      <c r="G65" s="3"/>
      <c r="H65" s="3"/>
      <c r="I65" s="3"/>
      <c r="J65" s="3"/>
      <c r="K65" s="3"/>
    </row>
    <row r="66" spans="1:11" s="8" customFormat="1" ht="12.75" customHeight="1" x14ac:dyDescent="0.2">
      <c r="B66" s="3"/>
      <c r="C66" s="3"/>
      <c r="D66" s="3"/>
      <c r="E66" s="4"/>
      <c r="F66" s="4"/>
      <c r="G66" s="3"/>
      <c r="H66" s="3"/>
      <c r="I66" s="3"/>
      <c r="J66" s="3"/>
      <c r="K66" s="3"/>
    </row>
    <row r="67" spans="1:11" s="8" customFormat="1" ht="12.75" customHeight="1" x14ac:dyDescent="0.2">
      <c r="B67" s="3"/>
      <c r="C67" s="3"/>
      <c r="D67" s="3"/>
      <c r="E67" s="4"/>
      <c r="F67" s="4"/>
      <c r="G67" s="3"/>
      <c r="H67" s="3"/>
      <c r="I67" s="3"/>
      <c r="J67" s="3"/>
      <c r="K67" s="3"/>
    </row>
    <row r="68" spans="1:11" s="8" customFormat="1" ht="12.75" customHeight="1" x14ac:dyDescent="0.2">
      <c r="B68" s="3"/>
      <c r="C68" s="3"/>
      <c r="D68" s="3"/>
      <c r="E68" s="4"/>
      <c r="F68" s="4"/>
      <c r="G68" s="3"/>
      <c r="H68" s="3"/>
      <c r="I68" s="3"/>
      <c r="J68" s="3"/>
      <c r="K68" s="3"/>
    </row>
    <row r="69" spans="1:11" s="8" customFormat="1" ht="12.75" customHeight="1" x14ac:dyDescent="0.2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s="8" customFormat="1" ht="12.75" customHeight="1" x14ac:dyDescent="0.2"/>
    <row r="71" spans="1:11" s="8" customFormat="1" ht="12.75" customHeight="1" x14ac:dyDescent="0.2">
      <c r="B71" s="3"/>
      <c r="C71" s="3"/>
      <c r="D71" s="3"/>
      <c r="E71" s="4"/>
      <c r="F71" s="4"/>
      <c r="G71" s="3"/>
      <c r="H71" s="3"/>
      <c r="I71" s="3"/>
      <c r="J71" s="3"/>
      <c r="K71" s="3"/>
    </row>
    <row r="72" spans="1:11" s="8" customFormat="1" ht="12.75" customHeight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s="8" customFormat="1" ht="12.75" customHeight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s="5" customFormat="1" ht="12.75" customHeight="1" x14ac:dyDescent="0.2">
      <c r="A74" s="8"/>
      <c r="B74" s="3"/>
      <c r="C74" s="3"/>
      <c r="D74" s="3"/>
      <c r="E74" s="4"/>
      <c r="F74" s="4"/>
      <c r="G74" s="3"/>
      <c r="H74" s="3"/>
      <c r="I74" s="3"/>
      <c r="J74" s="3"/>
      <c r="K74" s="3"/>
    </row>
    <row r="75" spans="1:11" s="8" customFormat="1" ht="12.75" customHeight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8" customFormat="1" ht="12.75" customHeight="1" x14ac:dyDescent="0.2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s="8" customFormat="1" ht="12.75" customHeight="1" x14ac:dyDescent="0.2">
      <c r="B77" s="5"/>
      <c r="C77" s="5"/>
      <c r="D77" s="5"/>
      <c r="E77" s="9"/>
      <c r="F77" s="9"/>
      <c r="G77" s="5"/>
      <c r="H77" s="5"/>
      <c r="I77" s="5"/>
      <c r="J77" s="5"/>
      <c r="K77" s="5"/>
    </row>
    <row r="78" spans="1:11" s="8" customFormat="1" ht="12.75" customHeight="1" x14ac:dyDescent="0.2"/>
    <row r="79" spans="1:11" s="8" customFormat="1" ht="12.75" customHeight="1" x14ac:dyDescent="0.2">
      <c r="B79" s="3"/>
      <c r="C79" s="3"/>
      <c r="D79" s="3"/>
      <c r="E79" s="4"/>
      <c r="F79" s="4"/>
      <c r="G79" s="3"/>
      <c r="H79" s="3"/>
      <c r="I79" s="3"/>
      <c r="J79" s="3"/>
      <c r="K79" s="3"/>
    </row>
    <row r="80" spans="1:11" s="8" customFormat="1" ht="12.75" customHeight="1" x14ac:dyDescent="0.2">
      <c r="B80" s="3"/>
      <c r="C80" s="3"/>
      <c r="D80" s="3"/>
      <c r="E80" s="4"/>
      <c r="F80" s="4"/>
      <c r="G80" s="3"/>
      <c r="H80" s="3"/>
      <c r="I80" s="3"/>
      <c r="J80" s="3"/>
      <c r="K80" s="3"/>
    </row>
    <row r="81" spans="2:11" s="8" customFormat="1" ht="12.75" customHeight="1" x14ac:dyDescent="0.2">
      <c r="B81" s="3"/>
      <c r="C81" s="3"/>
      <c r="D81" s="3"/>
      <c r="E81" s="4"/>
      <c r="F81" s="4"/>
      <c r="G81" s="3"/>
      <c r="H81" s="3"/>
      <c r="I81" s="3"/>
      <c r="J81" s="3"/>
      <c r="K81" s="3"/>
    </row>
    <row r="82" spans="2:11" s="8" customFormat="1" ht="12.75" customHeight="1" x14ac:dyDescent="0.2">
      <c r="B82" s="3"/>
      <c r="C82" s="3"/>
      <c r="D82" s="3"/>
      <c r="E82" s="4"/>
      <c r="F82" s="4"/>
      <c r="G82" s="3"/>
      <c r="H82" s="3"/>
      <c r="I82" s="3"/>
      <c r="J82" s="3"/>
      <c r="K82" s="3"/>
    </row>
    <row r="83" spans="2:11" s="8" customFormat="1" ht="12.75" customHeight="1" x14ac:dyDescent="0.2">
      <c r="B83" s="3"/>
      <c r="C83" s="3"/>
      <c r="D83" s="3"/>
      <c r="E83" s="4"/>
      <c r="F83" s="4"/>
      <c r="G83" s="3"/>
      <c r="H83" s="3"/>
      <c r="I83" s="3"/>
      <c r="J83" s="3"/>
      <c r="K83" s="3"/>
    </row>
    <row r="84" spans="2:11" s="8" customFormat="1" ht="12.75" customHeight="1" x14ac:dyDescent="0.2">
      <c r="B84" s="3"/>
      <c r="C84" s="3"/>
      <c r="D84" s="3"/>
      <c r="E84" s="4"/>
      <c r="F84" s="4"/>
      <c r="G84" s="3"/>
      <c r="H84" s="3"/>
      <c r="I84" s="3"/>
      <c r="J84" s="3"/>
      <c r="K84" s="3"/>
    </row>
    <row r="85" spans="2:11" s="8" customFormat="1" ht="12.75" customHeight="1" x14ac:dyDescent="0.2">
      <c r="B85" s="3"/>
      <c r="C85" s="3"/>
      <c r="D85" s="3"/>
      <c r="E85" s="4"/>
      <c r="F85" s="4"/>
      <c r="G85" s="3"/>
      <c r="H85" s="3"/>
      <c r="I85" s="3"/>
      <c r="J85" s="3"/>
      <c r="K85" s="3"/>
    </row>
    <row r="86" spans="2:11" s="8" customFormat="1" ht="12.75" customHeight="1" x14ac:dyDescent="0.2">
      <c r="B86" s="3"/>
      <c r="C86" s="3"/>
      <c r="D86" s="3"/>
      <c r="E86" s="4"/>
      <c r="F86" s="4"/>
      <c r="G86" s="3"/>
      <c r="H86" s="3"/>
      <c r="I86" s="3"/>
      <c r="J86" s="3"/>
      <c r="K86" s="3"/>
    </row>
    <row r="87" spans="2:11" s="8" customFormat="1" ht="12.75" customHeight="1" x14ac:dyDescent="0.2">
      <c r="B87" s="3"/>
      <c r="C87" s="3"/>
      <c r="D87" s="3"/>
      <c r="E87" s="4"/>
      <c r="F87" s="4"/>
      <c r="G87" s="3"/>
      <c r="H87" s="3"/>
      <c r="I87" s="3"/>
      <c r="J87" s="3"/>
      <c r="K87" s="3"/>
    </row>
    <row r="88" spans="2:11" s="8" customFormat="1" ht="12.75" customHeight="1" x14ac:dyDescent="0.2"/>
    <row r="89" spans="2:11" s="8" customFormat="1" ht="12.75" customHeight="1" x14ac:dyDescent="0.2"/>
    <row r="90" spans="2:11" s="8" customFormat="1" ht="12.75" customHeight="1" x14ac:dyDescent="0.2">
      <c r="B90" s="3"/>
      <c r="C90" s="3"/>
      <c r="D90" s="3"/>
      <c r="E90" s="4"/>
      <c r="F90" s="4"/>
      <c r="G90" s="3"/>
      <c r="H90" s="3"/>
      <c r="I90" s="3"/>
      <c r="J90" s="3"/>
      <c r="K90" s="3"/>
    </row>
    <row r="91" spans="2:11" s="8" customFormat="1" ht="12.75" customHeight="1" x14ac:dyDescent="0.2">
      <c r="B91" s="3"/>
      <c r="C91" s="3"/>
      <c r="D91" s="3"/>
      <c r="E91" s="4"/>
      <c r="F91" s="4"/>
      <c r="G91" s="3"/>
      <c r="H91" s="3"/>
      <c r="I91" s="3"/>
      <c r="J91" s="3"/>
      <c r="K91" s="3"/>
    </row>
    <row r="92" spans="2:11" s="8" customFormat="1" ht="12.75" customHeight="1" x14ac:dyDescent="0.2">
      <c r="B92" s="3"/>
      <c r="C92" s="3"/>
      <c r="D92" s="3"/>
      <c r="E92" s="4"/>
      <c r="F92" s="4"/>
      <c r="G92" s="3"/>
      <c r="H92" s="3"/>
      <c r="I92" s="3"/>
      <c r="J92" s="3"/>
      <c r="K92" s="3"/>
    </row>
    <row r="93" spans="2:11" s="8" customFormat="1" ht="12.75" customHeight="1" x14ac:dyDescent="0.2">
      <c r="B93" s="3"/>
      <c r="C93" s="3"/>
      <c r="D93" s="3"/>
      <c r="E93" s="4"/>
      <c r="F93" s="4"/>
      <c r="G93" s="3"/>
      <c r="H93" s="3"/>
      <c r="I93" s="3"/>
      <c r="J93" s="3"/>
      <c r="K93" s="3"/>
    </row>
    <row r="94" spans="2:11" s="8" customFormat="1" ht="12.75" customHeight="1" x14ac:dyDescent="0.2">
      <c r="B94" s="3"/>
      <c r="C94" s="3"/>
      <c r="D94" s="3"/>
      <c r="E94" s="4"/>
      <c r="F94" s="4"/>
      <c r="G94" s="3"/>
      <c r="H94" s="3"/>
      <c r="I94" s="3"/>
      <c r="J94" s="3"/>
      <c r="K94" s="3"/>
    </row>
    <row r="95" spans="2:11" s="8" customFormat="1" ht="12.75" customHeight="1" x14ac:dyDescent="0.2">
      <c r="B95" s="3"/>
      <c r="C95" s="3"/>
      <c r="D95" s="3"/>
      <c r="E95" s="4"/>
      <c r="F95" s="4"/>
      <c r="G95" s="3"/>
      <c r="H95" s="3"/>
      <c r="I95" s="3"/>
      <c r="J95" s="3"/>
      <c r="K95" s="3"/>
    </row>
    <row r="96" spans="2:11" s="8" customFormat="1" ht="12.75" customHeight="1" x14ac:dyDescent="0.2">
      <c r="B96" s="3"/>
      <c r="C96" s="3"/>
      <c r="D96" s="3"/>
      <c r="E96" s="4"/>
      <c r="F96" s="4"/>
      <c r="G96" s="3"/>
      <c r="H96" s="3"/>
      <c r="I96" s="3"/>
      <c r="J96" s="3"/>
      <c r="K96" s="3"/>
    </row>
    <row r="97" spans="1:11" s="8" customFormat="1" ht="12.75" customHeight="1" x14ac:dyDescent="0.2">
      <c r="B97" s="3"/>
      <c r="C97" s="3"/>
      <c r="D97" s="3"/>
      <c r="E97" s="4"/>
      <c r="F97" s="4"/>
      <c r="G97" s="3"/>
      <c r="H97" s="3"/>
      <c r="I97" s="3"/>
      <c r="J97" s="3"/>
      <c r="K97" s="3"/>
    </row>
    <row r="98" spans="1:11" s="8" customFormat="1" ht="12.75" customHeight="1" x14ac:dyDescent="0.2">
      <c r="B98" s="3"/>
      <c r="C98" s="3"/>
      <c r="D98" s="3"/>
      <c r="E98" s="4"/>
      <c r="F98" s="4"/>
      <c r="G98" s="3"/>
      <c r="H98" s="3"/>
      <c r="I98" s="3"/>
      <c r="J98" s="3"/>
      <c r="K98" s="3"/>
    </row>
    <row r="99" spans="1:11" s="8" customFormat="1" ht="12.75" customHeight="1" x14ac:dyDescent="0.2"/>
    <row r="100" spans="1:11" s="8" customFormat="1" ht="12.75" customHeight="1" x14ac:dyDescent="0.2"/>
    <row r="101" spans="1:11" s="8" customFormat="1" ht="12.75" customHeight="1" x14ac:dyDescent="0.2">
      <c r="A101" s="10"/>
      <c r="B101" s="10"/>
      <c r="C101" s="10"/>
      <c r="D101" s="10"/>
      <c r="E101" s="10"/>
      <c r="F101" s="10"/>
      <c r="G101" s="15"/>
      <c r="H101" s="15"/>
      <c r="I101" s="15"/>
      <c r="J101" s="15"/>
      <c r="K101" s="15"/>
    </row>
    <row r="102" spans="1:11" s="8" customFormat="1" ht="12.75" customHeight="1" x14ac:dyDescent="0.2">
      <c r="B102" s="3"/>
      <c r="C102" s="3"/>
      <c r="D102" s="3"/>
      <c r="E102" s="4"/>
      <c r="F102" s="4"/>
      <c r="G102" s="3"/>
      <c r="H102" s="3"/>
      <c r="I102" s="3"/>
      <c r="J102" s="3"/>
      <c r="K102" s="3"/>
    </row>
    <row r="103" spans="1:11" s="8" customFormat="1" ht="12.75" customHeight="1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s="8" customFormat="1" ht="12.75" customHeight="1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s="8" customFormat="1" ht="12.75" customHeight="1" x14ac:dyDescent="0.2">
      <c r="B105" s="3"/>
      <c r="C105" s="3"/>
      <c r="D105" s="3"/>
      <c r="E105" s="4"/>
      <c r="F105" s="4"/>
      <c r="G105" s="3"/>
      <c r="H105" s="3"/>
      <c r="I105" s="3"/>
      <c r="J105" s="3"/>
      <c r="K105" s="3"/>
    </row>
    <row r="106" spans="1:11" s="8" customFormat="1" ht="12.75" customHeight="1" x14ac:dyDescent="0.2">
      <c r="B106" s="3"/>
      <c r="C106" s="3"/>
      <c r="D106" s="3"/>
      <c r="E106" s="4"/>
      <c r="F106" s="4"/>
      <c r="G106" s="3"/>
      <c r="H106" s="3"/>
      <c r="I106" s="3"/>
      <c r="J106" s="3"/>
      <c r="K106" s="3"/>
    </row>
    <row r="107" spans="1:11" s="8" customFormat="1" ht="12.75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s="8" customFormat="1" ht="12.75" customHeight="1" x14ac:dyDescent="0.2">
      <c r="B108" s="3"/>
      <c r="C108" s="3"/>
      <c r="D108" s="3"/>
      <c r="E108" s="4"/>
      <c r="F108" s="4"/>
      <c r="G108" s="3"/>
      <c r="H108" s="3"/>
      <c r="I108" s="3"/>
      <c r="J108" s="3"/>
      <c r="K108" s="3"/>
    </row>
    <row r="109" spans="1:11" s="8" customFormat="1" ht="12.75" customHeight="1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s="8" customFormat="1" ht="12.75" customHeight="1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s="5" customFormat="1" ht="12.75" customHeight="1" x14ac:dyDescent="0.2">
      <c r="A111" s="8"/>
    </row>
    <row r="112" spans="1:11" s="5" customFormat="1" ht="12.75" customHeight="1" x14ac:dyDescent="0.2">
      <c r="A112" s="8"/>
    </row>
    <row r="113" spans="2:21" s="8" customFormat="1" ht="12.75" customHeight="1" x14ac:dyDescent="0.2">
      <c r="B113" s="3"/>
      <c r="C113" s="3"/>
      <c r="D113" s="3"/>
      <c r="E113" s="13"/>
      <c r="F113" s="13"/>
      <c r="G113" s="5"/>
      <c r="H113" s="5"/>
      <c r="I113" s="5"/>
      <c r="J113" s="5"/>
      <c r="K113" s="5"/>
    </row>
    <row r="114" spans="2:21" s="8" customFormat="1" ht="12.75" customHeight="1" x14ac:dyDescent="0.2">
      <c r="B114" s="3"/>
      <c r="C114" s="3"/>
      <c r="D114" s="3"/>
      <c r="E114" s="5"/>
      <c r="F114" s="5"/>
      <c r="G114" s="5"/>
      <c r="H114" s="5"/>
      <c r="I114" s="5"/>
      <c r="J114" s="3"/>
      <c r="K114" s="3"/>
    </row>
    <row r="115" spans="2:21" s="8" customFormat="1" ht="12.75" customHeight="1" x14ac:dyDescent="0.2">
      <c r="B115" s="3"/>
      <c r="C115" s="3"/>
      <c r="D115" s="3"/>
      <c r="H115" s="5"/>
      <c r="J115" s="3"/>
      <c r="K115" s="3"/>
    </row>
    <row r="116" spans="2:21" s="8" customFormat="1" ht="12.75" customHeight="1" x14ac:dyDescent="0.2">
      <c r="B116" s="3"/>
      <c r="C116" s="3"/>
      <c r="D116" s="3"/>
      <c r="E116" s="14"/>
      <c r="F116" s="14"/>
      <c r="H116" s="5"/>
      <c r="J116" s="3"/>
      <c r="K116" s="3"/>
    </row>
    <row r="117" spans="2:21" s="8" customFormat="1" ht="12.75" customHeight="1" x14ac:dyDescent="0.2">
      <c r="B117" s="3"/>
      <c r="C117" s="3"/>
      <c r="D117" s="3"/>
      <c r="H117" s="5"/>
      <c r="J117" s="3"/>
      <c r="K117" s="3"/>
      <c r="M117" s="3"/>
      <c r="N117" s="3"/>
      <c r="O117" s="3"/>
      <c r="P117" s="4"/>
      <c r="Q117" s="3"/>
      <c r="R117" s="3"/>
      <c r="S117" s="3"/>
      <c r="T117" s="3"/>
      <c r="U117" s="3"/>
    </row>
    <row r="118" spans="2:21" s="8" customFormat="1" ht="12.75" customHeight="1" x14ac:dyDescent="0.2">
      <c r="B118" s="3"/>
      <c r="C118" s="3"/>
      <c r="D118" s="3"/>
      <c r="H118" s="5"/>
      <c r="J118" s="3"/>
      <c r="K118" s="3"/>
      <c r="M118" s="3"/>
      <c r="N118" s="3"/>
      <c r="O118" s="3"/>
      <c r="P118" s="4"/>
      <c r="Q118" s="3"/>
      <c r="R118" s="3"/>
      <c r="S118" s="3"/>
      <c r="T118" s="3"/>
      <c r="U118" s="3"/>
    </row>
    <row r="119" spans="2:21" s="8" customFormat="1" ht="12.75" customHeight="1" x14ac:dyDescent="0.2">
      <c r="M119" s="3"/>
      <c r="N119" s="3"/>
      <c r="O119" s="3"/>
      <c r="P119" s="4"/>
      <c r="Q119" s="3"/>
      <c r="R119" s="3"/>
      <c r="S119" s="3"/>
      <c r="T119" s="3"/>
      <c r="U119" s="3"/>
    </row>
    <row r="120" spans="2:21" s="8" customFormat="1" ht="12.75" customHeight="1" x14ac:dyDescent="0.2"/>
    <row r="121" spans="2:21" s="8" customFormat="1" ht="12.75" customHeight="1" x14ac:dyDescent="0.2">
      <c r="B121" s="3"/>
      <c r="C121" s="3"/>
      <c r="D121" s="3"/>
      <c r="E121" s="4"/>
      <c r="F121" s="4"/>
      <c r="G121" s="3"/>
      <c r="H121" s="3"/>
      <c r="I121" s="3"/>
      <c r="J121" s="3"/>
      <c r="K121" s="3"/>
    </row>
    <row r="122" spans="2:21" s="8" customFormat="1" ht="12.75" customHeight="1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2:21" s="8" customFormat="1" ht="12.7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2:21" s="8" customFormat="1" ht="12.75" customHeight="1" x14ac:dyDescent="0.2">
      <c r="B124" s="3"/>
      <c r="C124" s="3"/>
      <c r="D124" s="3"/>
      <c r="E124" s="4"/>
      <c r="F124" s="4"/>
      <c r="G124" s="3"/>
      <c r="H124" s="3"/>
      <c r="I124" s="3"/>
      <c r="J124" s="3"/>
      <c r="K124" s="3"/>
    </row>
    <row r="125" spans="2:21" s="8" customFormat="1" ht="12.75" customHeight="1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2:21" s="8" customFormat="1" ht="12.75" customHeight="1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2:21" s="8" customFormat="1" ht="12.75" customHeight="1" x14ac:dyDescent="0.2">
      <c r="B127" s="3"/>
      <c r="C127" s="3"/>
      <c r="D127" s="3"/>
      <c r="E127" s="4"/>
      <c r="F127" s="4"/>
      <c r="G127" s="3"/>
      <c r="H127" s="3"/>
      <c r="I127" s="3"/>
      <c r="J127" s="3"/>
      <c r="K127" s="3"/>
    </row>
    <row r="128" spans="2:21" s="8" customFormat="1" ht="12.75" customHeight="1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2:11" s="8" customFormat="1" ht="12.75" customHeight="1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2:11" s="8" customFormat="1" ht="12.75" customHeight="1" x14ac:dyDescent="0.2">
      <c r="B130" s="5"/>
      <c r="D130" s="5"/>
      <c r="E130" s="5"/>
      <c r="F130" s="5"/>
      <c r="G130" s="5"/>
      <c r="H130" s="5"/>
      <c r="I130" s="5"/>
      <c r="J130" s="5"/>
      <c r="K130" s="5"/>
    </row>
    <row r="131" spans="2:11" s="8" customFormat="1" ht="12.75" customHeight="1" x14ac:dyDescent="0.2"/>
    <row r="132" spans="2:11" s="8" customFormat="1" ht="12.75" customHeight="1" x14ac:dyDescent="0.2">
      <c r="B132" s="3"/>
      <c r="C132" s="3"/>
      <c r="D132" s="3"/>
      <c r="E132" s="4"/>
      <c r="F132" s="4"/>
      <c r="G132" s="3"/>
      <c r="H132" s="3"/>
      <c r="I132" s="3"/>
      <c r="J132" s="3"/>
      <c r="K132" s="3"/>
    </row>
    <row r="133" spans="2:11" s="8" customFormat="1" ht="12.75" customHeight="1" x14ac:dyDescent="0.2">
      <c r="B133" s="3"/>
      <c r="C133" s="3"/>
      <c r="D133" s="3"/>
      <c r="E133" s="4"/>
      <c r="F133" s="4"/>
      <c r="G133" s="3"/>
      <c r="H133" s="3"/>
      <c r="I133" s="3"/>
      <c r="J133" s="3"/>
      <c r="K133" s="3"/>
    </row>
    <row r="134" spans="2:11" s="8" customFormat="1" ht="12.75" customHeight="1" x14ac:dyDescent="0.2">
      <c r="B134" s="3"/>
      <c r="C134" s="3"/>
      <c r="D134" s="3"/>
      <c r="E134" s="4"/>
      <c r="F134" s="4"/>
      <c r="G134" s="3"/>
      <c r="H134" s="3"/>
      <c r="I134" s="3"/>
      <c r="J134" s="3"/>
      <c r="K134" s="3"/>
    </row>
    <row r="135" spans="2:11" s="8" customFormat="1" ht="12.75" customHeight="1" x14ac:dyDescent="0.2">
      <c r="B135" s="3"/>
      <c r="C135" s="3"/>
      <c r="D135" s="3"/>
      <c r="E135" s="4"/>
      <c r="F135" s="4"/>
      <c r="G135" s="3"/>
      <c r="H135" s="3"/>
      <c r="I135" s="3"/>
      <c r="J135" s="3"/>
      <c r="K135" s="3"/>
    </row>
    <row r="136" spans="2:11" s="8" customFormat="1" ht="12.75" customHeight="1" x14ac:dyDescent="0.2">
      <c r="B136" s="3"/>
      <c r="C136" s="3"/>
      <c r="D136" s="3"/>
      <c r="E136" s="4"/>
      <c r="F136" s="4"/>
      <c r="G136" s="3"/>
      <c r="H136" s="3"/>
      <c r="I136" s="3"/>
      <c r="J136" s="3"/>
      <c r="K136" s="3"/>
    </row>
    <row r="137" spans="2:11" s="8" customFormat="1" ht="12.75" customHeight="1" x14ac:dyDescent="0.2">
      <c r="B137" s="3"/>
      <c r="C137" s="3"/>
      <c r="D137" s="3"/>
      <c r="E137" s="4"/>
      <c r="F137" s="4"/>
      <c r="G137" s="3"/>
      <c r="H137" s="3"/>
      <c r="I137" s="3"/>
      <c r="J137" s="3"/>
      <c r="K137" s="3"/>
    </row>
    <row r="138" spans="2:11" s="8" customFormat="1" ht="12.75" customHeight="1" x14ac:dyDescent="0.2"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2:11" s="8" customFormat="1" ht="12.75" customHeight="1" x14ac:dyDescent="0.2"/>
    <row r="140" spans="2:11" s="8" customFormat="1" ht="12.75" customHeight="1" x14ac:dyDescent="0.2">
      <c r="B140" s="3"/>
      <c r="C140" s="3"/>
      <c r="D140" s="3"/>
      <c r="E140" s="4"/>
      <c r="F140" s="4"/>
      <c r="G140" s="3"/>
      <c r="H140" s="3"/>
      <c r="I140" s="3"/>
      <c r="J140" s="3"/>
      <c r="K140" s="3"/>
    </row>
    <row r="141" spans="2:11" s="8" customFormat="1" ht="12.75" customHeight="1" x14ac:dyDescent="0.2">
      <c r="B141" s="3"/>
      <c r="C141" s="3"/>
      <c r="D141" s="3"/>
      <c r="E141" s="4"/>
      <c r="F141" s="4"/>
      <c r="G141" s="3"/>
      <c r="H141" s="3"/>
      <c r="I141" s="3"/>
      <c r="J141" s="3"/>
      <c r="K141" s="3"/>
    </row>
    <row r="142" spans="2:11" s="8" customFormat="1" ht="12.75" customHeight="1" x14ac:dyDescent="0.2">
      <c r="B142" s="3"/>
      <c r="C142" s="3"/>
      <c r="D142" s="3"/>
      <c r="E142" s="4"/>
      <c r="F142" s="4"/>
      <c r="G142" s="3"/>
      <c r="H142" s="3"/>
      <c r="I142" s="3"/>
      <c r="J142" s="3"/>
      <c r="K142" s="3"/>
    </row>
    <row r="143" spans="2:11" s="8" customFormat="1" ht="12.75" customHeight="1" x14ac:dyDescent="0.2">
      <c r="B143" s="3"/>
      <c r="C143" s="3"/>
      <c r="D143" s="3"/>
      <c r="E143" s="4"/>
      <c r="F143" s="4"/>
      <c r="G143" s="3"/>
      <c r="H143" s="3"/>
      <c r="I143" s="3"/>
      <c r="J143" s="3"/>
      <c r="K143" s="3"/>
    </row>
    <row r="144" spans="2:11" s="8" customFormat="1" ht="12.75" customHeight="1" x14ac:dyDescent="0.2">
      <c r="B144" s="3"/>
      <c r="C144" s="3"/>
      <c r="D144" s="3"/>
      <c r="E144" s="4"/>
      <c r="F144" s="4"/>
      <c r="G144" s="3"/>
      <c r="H144" s="3"/>
      <c r="I144" s="3"/>
      <c r="J144" s="3"/>
      <c r="K144" s="3"/>
    </row>
    <row r="145" spans="2:11" s="8" customFormat="1" ht="12.75" customHeight="1" x14ac:dyDescent="0.2">
      <c r="B145" s="3"/>
      <c r="C145" s="3"/>
      <c r="D145" s="3"/>
      <c r="E145" s="4"/>
      <c r="F145" s="4"/>
      <c r="G145" s="3"/>
      <c r="H145" s="3"/>
      <c r="I145" s="3"/>
      <c r="J145" s="3"/>
      <c r="K145" s="3"/>
    </row>
    <row r="146" spans="2:11" s="8" customFormat="1" ht="12.75" customHeight="1" x14ac:dyDescent="0.2"/>
    <row r="147" spans="2:11" s="8" customFormat="1" ht="12.75" customHeight="1" x14ac:dyDescent="0.2"/>
    <row r="148" spans="2:11" s="8" customFormat="1" ht="12.75" customHeight="1" x14ac:dyDescent="0.2">
      <c r="B148" s="3"/>
      <c r="C148" s="3"/>
      <c r="D148" s="3"/>
      <c r="E148" s="4"/>
      <c r="F148" s="4"/>
      <c r="G148" s="3"/>
      <c r="H148" s="3"/>
      <c r="I148" s="3"/>
      <c r="J148" s="3"/>
      <c r="K148" s="3"/>
    </row>
    <row r="149" spans="2:11" s="8" customFormat="1" ht="12.75" customHeight="1" x14ac:dyDescent="0.2">
      <c r="B149" s="3"/>
      <c r="C149" s="3"/>
      <c r="D149" s="3"/>
      <c r="E149" s="4"/>
      <c r="F149" s="4"/>
      <c r="G149" s="3"/>
      <c r="H149" s="3"/>
      <c r="I149" s="3"/>
      <c r="J149" s="3"/>
      <c r="K149" s="3"/>
    </row>
    <row r="150" spans="2:11" s="8" customFormat="1" ht="12.75" customHeight="1" x14ac:dyDescent="0.2">
      <c r="B150" s="3"/>
      <c r="C150" s="3"/>
      <c r="D150" s="3"/>
      <c r="E150" s="4"/>
      <c r="F150" s="4"/>
      <c r="G150" s="3"/>
      <c r="H150" s="3"/>
      <c r="I150" s="3"/>
      <c r="J150" s="3"/>
      <c r="K150" s="3"/>
    </row>
    <row r="151" spans="2:11" s="8" customFormat="1" ht="12.75" customHeight="1" x14ac:dyDescent="0.2">
      <c r="B151" s="3"/>
      <c r="C151" s="3"/>
      <c r="D151" s="3"/>
      <c r="E151" s="4"/>
      <c r="F151" s="4"/>
      <c r="G151" s="3"/>
      <c r="H151" s="3"/>
      <c r="I151" s="3"/>
      <c r="J151" s="3"/>
      <c r="K151" s="3"/>
    </row>
    <row r="152" spans="2:11" s="8" customFormat="1" ht="12.75" customHeight="1" x14ac:dyDescent="0.2">
      <c r="B152" s="3"/>
      <c r="C152" s="3"/>
      <c r="D152" s="3"/>
      <c r="E152" s="4"/>
      <c r="F152" s="4"/>
      <c r="G152" s="3"/>
      <c r="H152" s="3"/>
      <c r="I152" s="3"/>
      <c r="J152" s="3"/>
      <c r="K152" s="3"/>
    </row>
    <row r="153" spans="2:11" s="8" customFormat="1" ht="12.75" customHeight="1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2:11" s="8" customFormat="1" ht="12.75" customHeight="1" x14ac:dyDescent="0.2">
      <c r="B154" s="3"/>
      <c r="C154" s="3"/>
      <c r="D154" s="3"/>
      <c r="E154" s="4"/>
      <c r="F154" s="4"/>
      <c r="G154" s="3"/>
      <c r="H154" s="3"/>
      <c r="I154" s="3"/>
      <c r="J154" s="3"/>
      <c r="K154" s="3"/>
    </row>
    <row r="155" spans="2:11" s="8" customFormat="1" ht="12.75" customHeight="1" x14ac:dyDescent="0.2">
      <c r="B155" s="3"/>
      <c r="C155" s="3"/>
      <c r="D155" s="3"/>
      <c r="E155" s="4"/>
      <c r="F155" s="4"/>
      <c r="G155" s="3"/>
      <c r="H155" s="3"/>
      <c r="I155" s="3"/>
      <c r="J155" s="3"/>
      <c r="K155" s="3"/>
    </row>
    <row r="156" spans="2:11" s="8" customFormat="1" ht="12.75" customHeight="1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2:11" s="8" customFormat="1" ht="12.75" customHeight="1" x14ac:dyDescent="0.2">
      <c r="B157" s="5"/>
      <c r="D157" s="5"/>
      <c r="E157" s="5"/>
      <c r="F157" s="5"/>
      <c r="G157" s="5"/>
      <c r="H157" s="5"/>
      <c r="I157" s="5"/>
      <c r="J157" s="5"/>
      <c r="K157" s="5"/>
    </row>
    <row r="158" spans="2:11" s="8" customFormat="1" ht="12.75" customHeight="1" x14ac:dyDescent="0.2"/>
    <row r="159" spans="2:11" s="8" customFormat="1" ht="12.75" customHeight="1" x14ac:dyDescent="0.2">
      <c r="B159" s="3"/>
      <c r="C159" s="3"/>
      <c r="D159" s="3"/>
      <c r="E159" s="4"/>
      <c r="F159" s="4"/>
      <c r="G159" s="3"/>
      <c r="H159" s="3"/>
      <c r="I159" s="3"/>
      <c r="J159" s="3"/>
      <c r="K159" s="3"/>
    </row>
    <row r="160" spans="2:11" s="8" customFormat="1" ht="12.75" customHeight="1" x14ac:dyDescent="0.2">
      <c r="B160" s="3"/>
      <c r="C160" s="3"/>
      <c r="D160" s="3"/>
      <c r="E160" s="4"/>
      <c r="F160" s="4"/>
      <c r="G160" s="3"/>
      <c r="H160" s="3"/>
      <c r="I160" s="3"/>
      <c r="J160" s="3"/>
      <c r="K160" s="3"/>
    </row>
    <row r="161" spans="2:11" s="8" customFormat="1" ht="12.75" customHeight="1" x14ac:dyDescent="0.2">
      <c r="B161" s="3"/>
      <c r="C161" s="3"/>
      <c r="D161" s="3"/>
      <c r="E161" s="4"/>
      <c r="F161" s="4"/>
      <c r="G161" s="3"/>
      <c r="H161" s="3"/>
      <c r="I161" s="3"/>
      <c r="J161" s="3"/>
      <c r="K161" s="3"/>
    </row>
    <row r="162" spans="2:11" s="8" customFormat="1" ht="12.75" customHeight="1" x14ac:dyDescent="0.2">
      <c r="B162" s="3"/>
      <c r="C162" s="3"/>
      <c r="D162" s="3"/>
      <c r="E162" s="4"/>
      <c r="F162" s="4"/>
      <c r="G162" s="3"/>
      <c r="H162" s="3"/>
      <c r="I162" s="3"/>
      <c r="J162" s="3"/>
      <c r="K162" s="3"/>
    </row>
    <row r="163" spans="2:11" s="8" customFormat="1" ht="12.75" customHeight="1" x14ac:dyDescent="0.2">
      <c r="B163" s="3"/>
      <c r="C163" s="3"/>
      <c r="D163" s="3"/>
      <c r="E163" s="4"/>
      <c r="F163" s="4"/>
      <c r="G163" s="3"/>
      <c r="H163" s="3"/>
      <c r="I163" s="3"/>
      <c r="J163" s="3"/>
      <c r="K163" s="3"/>
    </row>
    <row r="164" spans="2:11" s="8" customFormat="1" ht="12.75" customHeight="1" x14ac:dyDescent="0.2">
      <c r="B164" s="3"/>
      <c r="C164" s="3"/>
      <c r="D164" s="3"/>
      <c r="E164" s="4"/>
      <c r="F164" s="4"/>
      <c r="G164" s="3"/>
      <c r="H164" s="3"/>
      <c r="I164" s="3"/>
      <c r="J164" s="3"/>
      <c r="K164" s="3"/>
    </row>
    <row r="165" spans="2:11" s="8" customFormat="1" ht="12.75" customHeight="1" x14ac:dyDescent="0.2">
      <c r="B165" s="3"/>
      <c r="C165" s="3"/>
      <c r="D165" s="3"/>
      <c r="E165" s="4"/>
      <c r="F165" s="4"/>
      <c r="G165" s="3"/>
      <c r="H165" s="3"/>
      <c r="I165" s="3"/>
      <c r="J165" s="3"/>
      <c r="K165" s="3"/>
    </row>
    <row r="166" spans="2:11" s="8" customFormat="1" ht="12.75" customHeight="1" x14ac:dyDescent="0.2">
      <c r="B166" s="3"/>
      <c r="C166" s="3"/>
      <c r="D166" s="3"/>
      <c r="E166" s="4"/>
      <c r="F166" s="4"/>
      <c r="G166" s="3"/>
      <c r="H166" s="3"/>
      <c r="I166" s="3"/>
      <c r="J166" s="3"/>
      <c r="K166" s="3"/>
    </row>
    <row r="167" spans="2:11" s="8" customFormat="1" ht="12.75" customHeight="1" x14ac:dyDescent="0.2">
      <c r="B167" s="3"/>
      <c r="C167" s="3"/>
      <c r="D167" s="3"/>
      <c r="E167" s="4"/>
      <c r="F167" s="4"/>
      <c r="G167" s="3"/>
      <c r="H167" s="3"/>
      <c r="I167" s="3"/>
      <c r="J167" s="3"/>
      <c r="K167" s="3"/>
    </row>
    <row r="168" spans="2:11" s="8" customFormat="1" ht="12.75" customHeight="1" x14ac:dyDescent="0.2"/>
    <row r="169" spans="2:11" s="8" customFormat="1" ht="12.75" customHeight="1" x14ac:dyDescent="0.2"/>
    <row r="170" spans="2:11" s="8" customFormat="1" ht="12.75" customHeight="1" x14ac:dyDescent="0.2">
      <c r="B170" s="3"/>
      <c r="C170" s="3"/>
      <c r="D170" s="3"/>
      <c r="E170" s="4"/>
      <c r="F170" s="4"/>
      <c r="G170" s="3"/>
      <c r="H170" s="3"/>
      <c r="I170" s="3"/>
      <c r="J170" s="3"/>
      <c r="K170" s="3"/>
    </row>
    <row r="171" spans="2:11" s="8" customFormat="1" ht="12.75" customHeight="1" x14ac:dyDescent="0.2">
      <c r="B171" s="3"/>
      <c r="C171" s="3"/>
      <c r="D171" s="3"/>
      <c r="E171" s="4"/>
      <c r="F171" s="4"/>
      <c r="G171" s="3"/>
      <c r="H171" s="3"/>
      <c r="I171" s="3"/>
      <c r="J171" s="3"/>
      <c r="K171" s="3"/>
    </row>
    <row r="172" spans="2:11" s="8" customFormat="1" ht="12.75" customHeight="1" x14ac:dyDescent="0.2">
      <c r="B172" s="3"/>
      <c r="C172" s="3"/>
      <c r="D172" s="3"/>
      <c r="E172" s="4"/>
      <c r="F172" s="4"/>
      <c r="G172" s="3"/>
      <c r="H172" s="3"/>
      <c r="I172" s="3"/>
      <c r="J172" s="3"/>
      <c r="K172" s="3"/>
    </row>
    <row r="173" spans="2:11" s="8" customFormat="1" ht="12.75" customHeight="1" x14ac:dyDescent="0.2">
      <c r="B173" s="3"/>
      <c r="C173" s="3"/>
      <c r="D173" s="3"/>
      <c r="E173" s="4"/>
      <c r="F173" s="4"/>
      <c r="G173" s="3"/>
      <c r="H173" s="3"/>
      <c r="I173" s="3"/>
      <c r="J173" s="3"/>
      <c r="K173" s="3"/>
    </row>
    <row r="174" spans="2:11" s="8" customFormat="1" ht="12.75" customHeight="1" x14ac:dyDescent="0.2">
      <c r="B174" s="3"/>
      <c r="C174" s="3"/>
      <c r="D174" s="3"/>
      <c r="E174" s="4"/>
      <c r="F174" s="4"/>
      <c r="G174" s="3"/>
      <c r="H174" s="3"/>
      <c r="I174" s="3"/>
      <c r="J174" s="3"/>
      <c r="K174" s="3"/>
    </row>
    <row r="175" spans="2:11" s="8" customFormat="1" ht="12.75" customHeight="1" x14ac:dyDescent="0.2">
      <c r="B175" s="3"/>
      <c r="C175" s="3"/>
      <c r="D175" s="3"/>
      <c r="E175" s="4"/>
      <c r="F175" s="4"/>
      <c r="G175" s="3"/>
      <c r="H175" s="3"/>
      <c r="I175" s="3"/>
      <c r="J175" s="3"/>
      <c r="K175" s="3"/>
    </row>
    <row r="176" spans="2:11" s="8" customFormat="1" ht="12.75" customHeight="1" x14ac:dyDescent="0.2">
      <c r="B176" s="3"/>
      <c r="C176" s="3"/>
      <c r="D176" s="3"/>
      <c r="E176" s="4"/>
      <c r="F176" s="4"/>
      <c r="G176" s="3"/>
      <c r="H176" s="3"/>
      <c r="I176" s="3"/>
      <c r="J176" s="3"/>
      <c r="K176" s="3"/>
    </row>
    <row r="177" spans="1:11" s="8" customFormat="1" ht="12.75" customHeight="1" x14ac:dyDescent="0.2">
      <c r="B177" s="3"/>
      <c r="C177" s="3"/>
      <c r="D177" s="3"/>
      <c r="E177" s="4"/>
      <c r="F177" s="4"/>
      <c r="G177" s="3"/>
      <c r="H177" s="3"/>
      <c r="I177" s="3"/>
      <c r="J177" s="3"/>
      <c r="K177" s="3"/>
    </row>
    <row r="178" spans="1:11" s="8" customFormat="1" ht="12.75" customHeight="1" x14ac:dyDescent="0.2">
      <c r="B178" s="3"/>
      <c r="C178" s="3"/>
      <c r="D178" s="3"/>
      <c r="E178" s="4"/>
      <c r="F178" s="4"/>
      <c r="G178" s="3"/>
      <c r="H178" s="3"/>
      <c r="I178" s="3"/>
      <c r="J178" s="3"/>
      <c r="K178" s="3"/>
    </row>
    <row r="179" spans="1:11" s="8" customFormat="1" ht="12.75" customHeight="1" x14ac:dyDescent="0.2"/>
    <row r="180" spans="1:11" s="8" customFormat="1" ht="12.75" customHeight="1" x14ac:dyDescent="0.2"/>
    <row r="181" spans="1:11" s="8" customFormat="1" ht="12.75" customHeight="1" x14ac:dyDescent="0.2"/>
    <row r="182" spans="1:11" s="8" customFormat="1" ht="12.75" customHeight="1" x14ac:dyDescent="0.2">
      <c r="A182"/>
      <c r="B182"/>
      <c r="C182"/>
      <c r="D182"/>
      <c r="E182"/>
      <c r="F182"/>
      <c r="G182"/>
      <c r="H182"/>
      <c r="I182"/>
      <c r="J182"/>
      <c r="K182"/>
    </row>
    <row r="183" spans="1:11" s="8" customFormat="1" ht="12.75" customHeight="1" x14ac:dyDescent="0.2"/>
    <row r="184" spans="1:11" s="8" customFormat="1" ht="12.75" customHeight="1" x14ac:dyDescent="0.2"/>
    <row r="185" spans="1:11" s="8" customFormat="1" ht="12.75" customHeight="1" x14ac:dyDescent="0.2"/>
    <row r="186" spans="1:11" s="8" customFormat="1" ht="12.75" customHeight="1" x14ac:dyDescent="0.2"/>
    <row r="187" spans="1:11" s="8" customFormat="1" ht="12.75" customHeight="1" x14ac:dyDescent="0.2"/>
    <row r="188" spans="1:11" s="8" customFormat="1" ht="12.75" customHeight="1" x14ac:dyDescent="0.2"/>
    <row r="189" spans="1:11" s="8" customFormat="1" ht="12.75" customHeight="1" x14ac:dyDescent="0.2"/>
    <row r="190" spans="1:11" s="8" customFormat="1" ht="12.75" customHeight="1" x14ac:dyDescent="0.2"/>
    <row r="191" spans="1:11" s="8" customFormat="1" ht="12.75" customHeight="1" x14ac:dyDescent="0.2"/>
    <row r="192" spans="1:11" s="8" customFormat="1" ht="12.75" customHeight="1" x14ac:dyDescent="0.2"/>
    <row r="193" spans="1:11" s="8" customFormat="1" ht="12.75" customHeight="1" x14ac:dyDescent="0.2">
      <c r="A193"/>
      <c r="B193"/>
      <c r="C193"/>
      <c r="D193"/>
      <c r="E193"/>
      <c r="F193"/>
      <c r="G193"/>
      <c r="H193"/>
      <c r="I193"/>
      <c r="J193"/>
      <c r="K193"/>
    </row>
    <row r="194" spans="1:11" s="8" customFormat="1" ht="12.75" customHeight="1" x14ac:dyDescent="0.2"/>
    <row r="195" spans="1:11" s="8" customFormat="1" ht="12.75" customHeight="1" x14ac:dyDescent="0.2"/>
    <row r="196" spans="1:11" s="8" customFormat="1" ht="12.75" customHeight="1" x14ac:dyDescent="0.2"/>
    <row r="197" spans="1:11" s="8" customFormat="1" ht="12.75" customHeight="1" x14ac:dyDescent="0.2"/>
    <row r="198" spans="1:11" s="8" customFormat="1" ht="12.75" customHeight="1" x14ac:dyDescent="0.2"/>
    <row r="199" spans="1:11" s="8" customFormat="1" ht="12.75" customHeight="1" x14ac:dyDescent="0.2"/>
    <row r="200" spans="1:11" s="8" customFormat="1" ht="12.75" customHeight="1" x14ac:dyDescent="0.2"/>
    <row r="201" spans="1:11" s="8" customFormat="1" ht="12.75" customHeight="1" x14ac:dyDescent="0.2"/>
    <row r="202" spans="1:11" s="8" customFormat="1" ht="12.75" customHeight="1" x14ac:dyDescent="0.2">
      <c r="A202"/>
      <c r="B202"/>
      <c r="C202"/>
      <c r="D202"/>
      <c r="E202"/>
      <c r="F202"/>
      <c r="G202"/>
      <c r="H202"/>
      <c r="I202"/>
      <c r="J202"/>
      <c r="K202"/>
    </row>
    <row r="203" spans="1:11" s="8" customFormat="1" ht="12.75" customHeight="1" x14ac:dyDescent="0.2"/>
    <row r="204" spans="1:11" s="8" customFormat="1" ht="12.75" customHeight="1" x14ac:dyDescent="0.2"/>
    <row r="205" spans="1:11" s="8" customFormat="1" ht="12.75" customHeight="1" x14ac:dyDescent="0.2"/>
    <row r="206" spans="1:11" s="8" customFormat="1" ht="12.75" customHeight="1" x14ac:dyDescent="0.2"/>
    <row r="207" spans="1:11" s="8" customFormat="1" ht="12.75" customHeight="1" x14ac:dyDescent="0.2"/>
    <row r="208" spans="1:11" s="8" customFormat="1" ht="12.75" customHeight="1" x14ac:dyDescent="0.2"/>
    <row r="209" spans="1:11" s="8" customFormat="1" ht="12.75" customHeight="1" x14ac:dyDescent="0.2"/>
    <row r="210" spans="1:11" s="8" customFormat="1" ht="12.75" customHeight="1" x14ac:dyDescent="0.2"/>
    <row r="211" spans="1:11" s="8" customFormat="1" ht="12.75" customHeight="1" x14ac:dyDescent="0.2"/>
    <row r="212" spans="1:11" s="8" customFormat="1" ht="12.75" customHeight="1" x14ac:dyDescent="0.2"/>
    <row r="213" spans="1:11" s="8" customFormat="1" ht="12.75" customHeight="1" x14ac:dyDescent="0.2">
      <c r="A213"/>
      <c r="B213"/>
      <c r="C213"/>
      <c r="D213"/>
      <c r="E213"/>
      <c r="F213"/>
      <c r="G213"/>
      <c r="H213"/>
      <c r="I213"/>
      <c r="J213"/>
      <c r="K213"/>
    </row>
    <row r="214" spans="1:11" s="8" customFormat="1" ht="12.75" customHeight="1" x14ac:dyDescent="0.2"/>
    <row r="215" spans="1:11" s="8" customFormat="1" ht="12.75" customHeight="1" x14ac:dyDescent="0.2"/>
    <row r="216" spans="1:11" s="8" customFormat="1" ht="12.75" customHeight="1" x14ac:dyDescent="0.2"/>
    <row r="217" spans="1:11" s="8" customFormat="1" ht="12.75" customHeight="1" x14ac:dyDescent="0.2"/>
    <row r="218" spans="1:11" s="8" customFormat="1" ht="12.75" customHeight="1" x14ac:dyDescent="0.2"/>
    <row r="219" spans="1:11" s="8" customFormat="1" ht="12.75" customHeight="1" x14ac:dyDescent="0.2"/>
    <row r="220" spans="1:11" s="8" customFormat="1" ht="12.75" customHeight="1" x14ac:dyDescent="0.2"/>
    <row r="221" spans="1:11" s="8" customFormat="1" ht="12.75" customHeight="1" x14ac:dyDescent="0.2"/>
    <row r="222" spans="1:11" s="8" customFormat="1" ht="12.75" customHeight="1" x14ac:dyDescent="0.2"/>
    <row r="223" spans="1:11" s="8" customFormat="1" ht="12.75" customHeight="1" x14ac:dyDescent="0.2"/>
    <row r="224" spans="1:11" s="8" customFormat="1" ht="12.75" customHeight="1" x14ac:dyDescent="0.2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="8" customFormat="1" ht="12.75" customHeight="1" x14ac:dyDescent="0.2"/>
    <row r="226" s="8" customFormat="1" ht="12.75" customHeight="1" x14ac:dyDescent="0.2"/>
    <row r="227" s="8" customFormat="1" ht="12.75" customHeight="1" x14ac:dyDescent="0.2"/>
    <row r="228" s="8" customFormat="1" ht="12.75" customHeight="1" x14ac:dyDescent="0.2"/>
    <row r="229" s="8" customFormat="1" ht="12.75" customHeight="1" x14ac:dyDescent="0.2"/>
    <row r="230" s="8" customFormat="1" ht="11.25" x14ac:dyDescent="0.2"/>
    <row r="231" s="8" customFormat="1" ht="11.25" x14ac:dyDescent="0.2"/>
    <row r="232" s="8" customFormat="1" ht="11.25" x14ac:dyDescent="0.2"/>
    <row r="233" s="8" customFormat="1" ht="11.25" x14ac:dyDescent="0.2"/>
    <row r="234" s="8" customFormat="1" ht="11.25" x14ac:dyDescent="0.2"/>
    <row r="235" s="8" customFormat="1" ht="11.25" x14ac:dyDescent="0.2"/>
    <row r="236" s="8" customFormat="1" ht="11.25" x14ac:dyDescent="0.2"/>
    <row r="237" s="8" customFormat="1" ht="11.25" x14ac:dyDescent="0.2"/>
    <row r="238" s="8" customFormat="1" ht="11.25" x14ac:dyDescent="0.2"/>
    <row r="239" s="8" customFormat="1" ht="11.25" x14ac:dyDescent="0.2"/>
    <row r="240" s="8" customFormat="1" ht="11.25" x14ac:dyDescent="0.2"/>
    <row r="241" s="8" customFormat="1" ht="11.25" x14ac:dyDescent="0.2"/>
    <row r="242" s="8" customFormat="1" ht="11.25" x14ac:dyDescent="0.2"/>
    <row r="243" s="8" customFormat="1" ht="11.25" x14ac:dyDescent="0.2"/>
    <row r="244" s="8" customFormat="1" ht="11.25" x14ac:dyDescent="0.2"/>
    <row r="245" s="8" customFormat="1" ht="11.25" x14ac:dyDescent="0.2"/>
    <row r="246" s="8" customFormat="1" ht="11.25" x14ac:dyDescent="0.2"/>
    <row r="247" s="8" customFormat="1" ht="11.25" x14ac:dyDescent="0.2"/>
    <row r="248" s="8" customFormat="1" ht="11.25" x14ac:dyDescent="0.2"/>
    <row r="249" s="8" customFormat="1" ht="11.25" x14ac:dyDescent="0.2"/>
    <row r="250" s="8" customFormat="1" ht="11.25" x14ac:dyDescent="0.2"/>
    <row r="251" s="8" customFormat="1" ht="11.25" x14ac:dyDescent="0.2"/>
    <row r="252" s="8" customFormat="1" ht="11.25" x14ac:dyDescent="0.2"/>
    <row r="253" s="8" customFormat="1" ht="11.25" x14ac:dyDescent="0.2"/>
    <row r="254" s="8" customFormat="1" ht="11.25" x14ac:dyDescent="0.2"/>
    <row r="255" s="8" customFormat="1" ht="11.25" x14ac:dyDescent="0.2"/>
    <row r="256" s="8" customFormat="1" ht="11.25" x14ac:dyDescent="0.2"/>
    <row r="257" s="8" customFormat="1" ht="11.25" x14ac:dyDescent="0.2"/>
    <row r="258" s="8" customFormat="1" ht="11.25" x14ac:dyDescent="0.2"/>
    <row r="259" s="8" customFormat="1" ht="11.25" x14ac:dyDescent="0.2"/>
    <row r="260" s="8" customFormat="1" ht="11.25" x14ac:dyDescent="0.2"/>
    <row r="261" s="8" customFormat="1" ht="11.25" x14ac:dyDescent="0.2"/>
    <row r="262" s="8" customFormat="1" ht="11.25" x14ac:dyDescent="0.2"/>
    <row r="263" s="8" customFormat="1" ht="11.25" x14ac:dyDescent="0.2"/>
    <row r="264" s="8" customFormat="1" ht="11.25" x14ac:dyDescent="0.2"/>
    <row r="265" s="8" customFormat="1" ht="11.25" x14ac:dyDescent="0.2"/>
    <row r="266" s="8" customFormat="1" ht="11.25" x14ac:dyDescent="0.2"/>
    <row r="267" s="8" customFormat="1" ht="11.25" x14ac:dyDescent="0.2"/>
    <row r="268" s="8" customFormat="1" ht="11.25" x14ac:dyDescent="0.2"/>
    <row r="269" s="8" customFormat="1" ht="11.25" x14ac:dyDescent="0.2"/>
    <row r="270" s="8" customFormat="1" ht="11.25" x14ac:dyDescent="0.2"/>
    <row r="271" s="8" customFormat="1" ht="11.25" x14ac:dyDescent="0.2"/>
    <row r="272" s="8" customFormat="1" ht="11.25" x14ac:dyDescent="0.2"/>
    <row r="273" s="8" customFormat="1" ht="11.25" x14ac:dyDescent="0.2"/>
    <row r="274" s="8" customFormat="1" ht="11.25" x14ac:dyDescent="0.2"/>
    <row r="275" s="8" customFormat="1" ht="11.25" x14ac:dyDescent="0.2"/>
    <row r="276" s="8" customFormat="1" ht="11.25" x14ac:dyDescent="0.2"/>
    <row r="277" s="8" customFormat="1" ht="11.25" x14ac:dyDescent="0.2"/>
    <row r="278" s="8" customFormat="1" ht="11.25" x14ac:dyDescent="0.2"/>
    <row r="279" s="8" customFormat="1" ht="11.25" x14ac:dyDescent="0.2"/>
    <row r="280" s="8" customFormat="1" ht="11.25" x14ac:dyDescent="0.2"/>
    <row r="281" s="8" customFormat="1" ht="11.25" x14ac:dyDescent="0.2"/>
    <row r="282" s="8" customFormat="1" ht="11.25" x14ac:dyDescent="0.2"/>
    <row r="283" s="8" customFormat="1" ht="11.25" x14ac:dyDescent="0.2"/>
    <row r="284" s="8" customFormat="1" ht="11.25" x14ac:dyDescent="0.2"/>
    <row r="285" s="8" customFormat="1" ht="11.25" x14ac:dyDescent="0.2"/>
    <row r="286" s="8" customFormat="1" ht="11.25" x14ac:dyDescent="0.2"/>
    <row r="287" s="8" customFormat="1" ht="11.25" x14ac:dyDescent="0.2"/>
    <row r="288" s="8" customFormat="1" ht="11.25" x14ac:dyDescent="0.2"/>
    <row r="289" s="8" customFormat="1" ht="11.25" x14ac:dyDescent="0.2"/>
    <row r="290" s="8" customFormat="1" ht="11.25" x14ac:dyDescent="0.2"/>
    <row r="291" s="8" customFormat="1" ht="11.25" x14ac:dyDescent="0.2"/>
    <row r="292" s="8" customFormat="1" ht="11.25" x14ac:dyDescent="0.2"/>
    <row r="293" s="8" customFormat="1" ht="11.25" x14ac:dyDescent="0.2"/>
    <row r="294" s="8" customFormat="1" ht="11.25" x14ac:dyDescent="0.2"/>
    <row r="295" s="8" customFormat="1" ht="11.25" x14ac:dyDescent="0.2"/>
    <row r="296" s="8" customFormat="1" ht="11.25" x14ac:dyDescent="0.2"/>
    <row r="297" s="8" customFormat="1" ht="11.25" x14ac:dyDescent="0.2"/>
    <row r="298" s="8" customFormat="1" ht="11.25" x14ac:dyDescent="0.2"/>
    <row r="299" s="8" customFormat="1" ht="11.25" x14ac:dyDescent="0.2"/>
    <row r="300" s="8" customFormat="1" ht="11.25" x14ac:dyDescent="0.2"/>
    <row r="301" s="8" customFormat="1" ht="11.25" x14ac:dyDescent="0.2"/>
    <row r="302" s="8" customFormat="1" ht="11.25" x14ac:dyDescent="0.2"/>
    <row r="303" s="8" customFormat="1" ht="11.25" x14ac:dyDescent="0.2"/>
    <row r="304" s="8" customFormat="1" ht="11.25" x14ac:dyDescent="0.2"/>
    <row r="305" s="8" customFormat="1" ht="11.25" x14ac:dyDescent="0.2"/>
    <row r="306" s="8" customFormat="1" ht="11.25" x14ac:dyDescent="0.2"/>
    <row r="307" s="8" customFormat="1" ht="11.25" x14ac:dyDescent="0.2"/>
    <row r="308" s="8" customFormat="1" ht="11.25" x14ac:dyDescent="0.2"/>
    <row r="309" s="8" customFormat="1" ht="11.25" x14ac:dyDescent="0.2"/>
    <row r="310" s="8" customFormat="1" ht="11.25" x14ac:dyDescent="0.2"/>
    <row r="311" s="8" customFormat="1" ht="11.25" x14ac:dyDescent="0.2"/>
    <row r="312" s="8" customFormat="1" ht="11.25" x14ac:dyDescent="0.2"/>
    <row r="313" s="8" customFormat="1" ht="11.25" x14ac:dyDescent="0.2"/>
    <row r="314" s="8" customFormat="1" ht="11.25" x14ac:dyDescent="0.2"/>
    <row r="315" s="8" customFormat="1" ht="11.25" x14ac:dyDescent="0.2"/>
    <row r="316" s="8" customFormat="1" ht="11.25" x14ac:dyDescent="0.2"/>
    <row r="317" s="8" customFormat="1" ht="11.25" x14ac:dyDescent="0.2"/>
    <row r="318" s="8" customFormat="1" ht="11.25" x14ac:dyDescent="0.2"/>
    <row r="319" s="8" customFormat="1" ht="11.25" x14ac:dyDescent="0.2"/>
    <row r="320" s="8" customFormat="1" ht="11.25" x14ac:dyDescent="0.2"/>
    <row r="321" s="8" customFormat="1" ht="11.25" x14ac:dyDescent="0.2"/>
    <row r="322" s="8" customFormat="1" ht="11.25" x14ac:dyDescent="0.2"/>
    <row r="323" s="8" customFormat="1" ht="11.25" x14ac:dyDescent="0.2"/>
    <row r="324" s="8" customFormat="1" ht="11.25" x14ac:dyDescent="0.2"/>
    <row r="325" s="8" customFormat="1" ht="11.25" x14ac:dyDescent="0.2"/>
    <row r="326" s="8" customFormat="1" ht="11.25" x14ac:dyDescent="0.2"/>
    <row r="327" s="8" customFormat="1" ht="11.25" x14ac:dyDescent="0.2"/>
    <row r="328" s="8" customFormat="1" ht="11.25" x14ac:dyDescent="0.2"/>
    <row r="329" s="8" customFormat="1" ht="11.25" x14ac:dyDescent="0.2"/>
    <row r="330" s="8" customFormat="1" ht="11.25" x14ac:dyDescent="0.2"/>
    <row r="331" s="8" customFormat="1" ht="11.25" x14ac:dyDescent="0.2"/>
    <row r="332" s="8" customFormat="1" ht="11.25" x14ac:dyDescent="0.2"/>
    <row r="333" s="8" customFormat="1" ht="11.25" x14ac:dyDescent="0.2"/>
    <row r="334" s="8" customFormat="1" ht="11.25" x14ac:dyDescent="0.2"/>
    <row r="335" s="8" customFormat="1" ht="11.25" x14ac:dyDescent="0.2"/>
    <row r="336" s="8" customFormat="1" ht="11.25" x14ac:dyDescent="0.2"/>
    <row r="337" s="8" customFormat="1" ht="11.25" x14ac:dyDescent="0.2"/>
    <row r="338" s="8" customFormat="1" ht="11.25" x14ac:dyDescent="0.2"/>
    <row r="339" s="8" customFormat="1" ht="11.25" x14ac:dyDescent="0.2"/>
    <row r="340" s="8" customFormat="1" ht="11.25" x14ac:dyDescent="0.2"/>
    <row r="341" s="8" customFormat="1" ht="11.25" x14ac:dyDescent="0.2"/>
    <row r="342" s="8" customFormat="1" ht="11.25" x14ac:dyDescent="0.2"/>
    <row r="343" s="8" customFormat="1" ht="11.25" x14ac:dyDescent="0.2"/>
    <row r="344" s="8" customFormat="1" ht="11.25" x14ac:dyDescent="0.2"/>
    <row r="345" s="8" customFormat="1" ht="11.25" x14ac:dyDescent="0.2"/>
    <row r="346" s="8" customFormat="1" ht="11.25" x14ac:dyDescent="0.2"/>
    <row r="347" s="8" customFormat="1" ht="11.25" x14ac:dyDescent="0.2"/>
    <row r="348" s="8" customFormat="1" ht="11.25" x14ac:dyDescent="0.2"/>
    <row r="349" s="8" customFormat="1" ht="11.25" x14ac:dyDescent="0.2"/>
    <row r="350" s="8" customFormat="1" ht="11.25" x14ac:dyDescent="0.2"/>
    <row r="351" s="8" customFormat="1" ht="11.25" x14ac:dyDescent="0.2"/>
    <row r="352" s="8" customFormat="1" ht="11.25" x14ac:dyDescent="0.2"/>
    <row r="353" s="8" customFormat="1" ht="11.25" x14ac:dyDescent="0.2"/>
    <row r="354" s="8" customFormat="1" ht="11.25" x14ac:dyDescent="0.2"/>
    <row r="355" s="8" customFormat="1" ht="11.25" x14ac:dyDescent="0.2"/>
    <row r="356" s="8" customFormat="1" ht="11.25" x14ac:dyDescent="0.2"/>
    <row r="357" s="8" customFormat="1" ht="11.25" x14ac:dyDescent="0.2"/>
    <row r="358" s="8" customFormat="1" ht="11.25" x14ac:dyDescent="0.2"/>
    <row r="359" s="8" customFormat="1" ht="11.25" x14ac:dyDescent="0.2"/>
    <row r="360" s="8" customFormat="1" ht="11.25" x14ac:dyDescent="0.2"/>
    <row r="361" s="8" customFormat="1" ht="11.25" x14ac:dyDescent="0.2"/>
    <row r="362" s="8" customFormat="1" ht="11.25" x14ac:dyDescent="0.2"/>
    <row r="363" s="8" customFormat="1" ht="11.25" x14ac:dyDescent="0.2"/>
    <row r="364" s="8" customFormat="1" ht="11.25" x14ac:dyDescent="0.2"/>
    <row r="365" s="8" customFormat="1" ht="11.25" x14ac:dyDescent="0.2"/>
    <row r="366" s="8" customFormat="1" ht="11.25" x14ac:dyDescent="0.2"/>
    <row r="367" s="8" customFormat="1" ht="11.25" x14ac:dyDescent="0.2"/>
  </sheetData>
  <mergeCells count="6">
    <mergeCell ref="E56:G56"/>
    <mergeCell ref="E13:G13"/>
    <mergeCell ref="E21:G21"/>
    <mergeCell ref="E29:G29"/>
    <mergeCell ref="E37:G37"/>
    <mergeCell ref="E45:G45"/>
  </mergeCells>
  <pageMargins left="0.75" right="0.75" top="1" bottom="1" header="0.5" footer="0.5"/>
  <pageSetup paperSize="9" scale="90" orientation="landscape" horizontalDpi="429496729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FBFA6-4638-4AC6-B885-A8EB38AD24C3}">
  <sheetPr>
    <tabColor theme="4"/>
  </sheetPr>
  <dimension ref="A1:S40"/>
  <sheetViews>
    <sheetView topLeftCell="A25" workbookViewId="0">
      <selection activeCell="A34" sqref="A34:S38"/>
    </sheetView>
  </sheetViews>
  <sheetFormatPr defaultRowHeight="12.75" x14ac:dyDescent="0.2"/>
  <sheetData>
    <row r="1" spans="1:19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6.5" thickBot="1" x14ac:dyDescent="0.25">
      <c r="A2" s="64" t="s">
        <v>353</v>
      </c>
      <c r="B2" s="64"/>
      <c r="C2" s="64"/>
      <c r="D2" s="64"/>
      <c r="E2" s="64" t="s">
        <v>352</v>
      </c>
      <c r="F2" s="64"/>
      <c r="G2" s="64"/>
      <c r="H2" s="64"/>
      <c r="I2" s="76"/>
      <c r="J2" s="76"/>
      <c r="K2" s="124"/>
      <c r="L2" s="124"/>
      <c r="M2" s="124"/>
      <c r="N2" s="124"/>
      <c r="O2" s="124"/>
      <c r="P2" s="124"/>
      <c r="Q2" s="124"/>
      <c r="R2" s="124"/>
      <c r="S2" s="124"/>
    </row>
    <row r="3" spans="1:19" x14ac:dyDescent="0.2">
      <c r="A3" s="2"/>
      <c r="B3" s="2"/>
      <c r="C3" s="2"/>
      <c r="D3" s="2"/>
      <c r="E3" s="2"/>
      <c r="F3" s="2"/>
      <c r="G3" s="2"/>
      <c r="H3" s="2"/>
      <c r="I3" s="123"/>
      <c r="J3" s="123"/>
      <c r="K3" s="74" t="s">
        <v>3</v>
      </c>
      <c r="L3" s="74"/>
      <c r="M3" s="74" t="s">
        <v>20</v>
      </c>
      <c r="N3" s="74"/>
      <c r="O3" s="74" t="s">
        <v>19</v>
      </c>
      <c r="P3" s="74"/>
      <c r="Q3" s="74" t="s">
        <v>4</v>
      </c>
      <c r="R3" s="74"/>
      <c r="S3" s="74" t="s">
        <v>5</v>
      </c>
    </row>
    <row r="4" spans="1:19" x14ac:dyDescent="0.2">
      <c r="A4" s="5">
        <v>244</v>
      </c>
      <c r="B4" s="5" t="s">
        <v>45</v>
      </c>
      <c r="C4" s="45" t="s">
        <v>351</v>
      </c>
      <c r="E4" s="78">
        <v>2</v>
      </c>
      <c r="F4" s="3" t="s">
        <v>25</v>
      </c>
      <c r="G4" s="19" t="s">
        <v>18</v>
      </c>
      <c r="H4" s="4" t="s">
        <v>46</v>
      </c>
      <c r="I4" s="34">
        <v>44612</v>
      </c>
      <c r="J4" s="19"/>
      <c r="K4" s="18"/>
      <c r="L4" s="3"/>
      <c r="M4" s="36" t="s">
        <v>61</v>
      </c>
      <c r="N4" s="3"/>
      <c r="O4" s="36" t="s">
        <v>61</v>
      </c>
      <c r="P4" s="21"/>
      <c r="Q4" s="21"/>
      <c r="R4" s="21"/>
      <c r="S4" s="21"/>
    </row>
    <row r="5" spans="1:19" x14ac:dyDescent="0.2">
      <c r="A5" s="5"/>
      <c r="B5" s="5" t="s">
        <v>24</v>
      </c>
      <c r="C5" s="78" t="s">
        <v>75</v>
      </c>
      <c r="E5" s="18"/>
      <c r="F5" s="3"/>
      <c r="G5" s="18" t="s">
        <v>14</v>
      </c>
      <c r="H5" s="3" t="s">
        <v>27</v>
      </c>
      <c r="I5" s="78" t="s">
        <v>328</v>
      </c>
      <c r="J5" s="19"/>
      <c r="K5" s="18"/>
      <c r="L5" s="3"/>
      <c r="M5" s="23" t="s">
        <v>61</v>
      </c>
      <c r="N5" s="3"/>
      <c r="O5" s="23" t="s">
        <v>61</v>
      </c>
      <c r="P5" s="3" t="s">
        <v>30</v>
      </c>
      <c r="Q5" s="78">
        <v>90</v>
      </c>
      <c r="R5" s="3" t="s">
        <v>33</v>
      </c>
      <c r="S5" s="78">
        <v>89</v>
      </c>
    </row>
    <row r="6" spans="1:19" x14ac:dyDescent="0.2">
      <c r="A6" s="5"/>
      <c r="B6" s="5"/>
      <c r="C6" s="18"/>
      <c r="E6" s="18"/>
      <c r="F6" s="3"/>
      <c r="G6" s="18" t="s">
        <v>15</v>
      </c>
      <c r="H6" s="3" t="s">
        <v>28</v>
      </c>
      <c r="I6" s="78" t="s">
        <v>327</v>
      </c>
      <c r="J6" s="8" t="s">
        <v>35</v>
      </c>
      <c r="K6" s="78" t="s">
        <v>247</v>
      </c>
      <c r="L6" s="3"/>
      <c r="M6" s="23" t="s">
        <v>61</v>
      </c>
      <c r="N6" s="3"/>
      <c r="O6" s="23" t="s">
        <v>61</v>
      </c>
      <c r="P6" s="3" t="s">
        <v>31</v>
      </c>
      <c r="Q6" s="78">
        <v>88</v>
      </c>
      <c r="R6" s="3" t="s">
        <v>34</v>
      </c>
      <c r="S6" s="78">
        <v>88</v>
      </c>
    </row>
    <row r="7" spans="1:19" x14ac:dyDescent="0.2">
      <c r="A7" s="5"/>
      <c r="B7" s="5" t="s">
        <v>45</v>
      </c>
      <c r="C7" s="45" t="s">
        <v>350</v>
      </c>
      <c r="E7" s="78">
        <v>2</v>
      </c>
      <c r="F7" s="3" t="s">
        <v>25</v>
      </c>
      <c r="G7" s="19" t="s">
        <v>18</v>
      </c>
      <c r="H7" s="4" t="s">
        <v>46</v>
      </c>
      <c r="I7" s="34">
        <v>44612</v>
      </c>
      <c r="J7" s="19"/>
      <c r="K7" s="18"/>
      <c r="L7" s="3"/>
      <c r="M7" s="36" t="s">
        <v>61</v>
      </c>
      <c r="N7" s="3"/>
      <c r="O7" s="36" t="s">
        <v>61</v>
      </c>
      <c r="P7" s="21"/>
      <c r="Q7" s="21"/>
      <c r="R7" s="21"/>
      <c r="S7" s="21"/>
    </row>
    <row r="8" spans="1:19" x14ac:dyDescent="0.2">
      <c r="A8" s="5"/>
      <c r="B8" s="5" t="s">
        <v>24</v>
      </c>
      <c r="C8" s="78" t="s">
        <v>75</v>
      </c>
      <c r="E8" s="18"/>
      <c r="F8" s="3"/>
      <c r="G8" s="18" t="s">
        <v>14</v>
      </c>
      <c r="H8" s="3" t="s">
        <v>27</v>
      </c>
      <c r="I8" s="78" t="s">
        <v>328</v>
      </c>
      <c r="J8" s="19"/>
      <c r="K8" s="18"/>
      <c r="L8" s="3"/>
      <c r="M8" s="23" t="s">
        <v>61</v>
      </c>
      <c r="N8" s="3"/>
      <c r="O8" s="23" t="s">
        <v>61</v>
      </c>
      <c r="P8" s="3" t="s">
        <v>30</v>
      </c>
      <c r="Q8" s="78">
        <v>90</v>
      </c>
      <c r="R8" s="3" t="s">
        <v>33</v>
      </c>
      <c r="S8" s="78">
        <v>89</v>
      </c>
    </row>
    <row r="9" spans="1:19" x14ac:dyDescent="0.2">
      <c r="A9" s="5"/>
      <c r="B9" s="5"/>
      <c r="C9" s="18"/>
      <c r="E9" s="18"/>
      <c r="F9" s="3"/>
      <c r="G9" s="18" t="s">
        <v>15</v>
      </c>
      <c r="H9" s="3" t="s">
        <v>28</v>
      </c>
      <c r="I9" s="78" t="s">
        <v>349</v>
      </c>
      <c r="J9" s="8" t="s">
        <v>35</v>
      </c>
      <c r="K9" s="78" t="s">
        <v>348</v>
      </c>
      <c r="L9" s="3"/>
      <c r="M9" s="23" t="s">
        <v>61</v>
      </c>
      <c r="N9" s="3"/>
      <c r="O9" s="23" t="s">
        <v>61</v>
      </c>
      <c r="P9" s="3" t="s">
        <v>31</v>
      </c>
      <c r="Q9" s="78">
        <v>88</v>
      </c>
      <c r="R9" s="3" t="s">
        <v>34</v>
      </c>
      <c r="S9" s="78">
        <v>89</v>
      </c>
    </row>
    <row r="10" spans="1:19" x14ac:dyDescent="0.2">
      <c r="A10" s="5" t="s">
        <v>337</v>
      </c>
      <c r="B10" s="5" t="s">
        <v>45</v>
      </c>
      <c r="C10" s="45" t="s">
        <v>347</v>
      </c>
      <c r="E10" s="78">
        <v>2</v>
      </c>
      <c r="F10" s="3" t="s">
        <v>25</v>
      </c>
      <c r="G10" s="19" t="s">
        <v>18</v>
      </c>
      <c r="H10" s="4" t="s">
        <v>46</v>
      </c>
      <c r="I10" s="34">
        <v>44613</v>
      </c>
      <c r="J10" s="19"/>
      <c r="K10" s="18"/>
      <c r="L10" s="3"/>
      <c r="M10" s="36" t="s">
        <v>61</v>
      </c>
      <c r="N10" s="3"/>
      <c r="O10" s="36" t="s">
        <v>61</v>
      </c>
      <c r="P10" s="21"/>
      <c r="Q10" s="21"/>
      <c r="R10" s="21"/>
      <c r="S10" s="21"/>
    </row>
    <row r="11" spans="1:19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328</v>
      </c>
      <c r="J11" s="19"/>
      <c r="K11" s="18"/>
      <c r="L11" s="3"/>
      <c r="M11" s="23" t="s">
        <v>61</v>
      </c>
      <c r="N11" s="3"/>
      <c r="O11" s="23" t="s">
        <v>61</v>
      </c>
      <c r="P11" s="3" t="s">
        <v>30</v>
      </c>
      <c r="Q11" s="78">
        <v>90</v>
      </c>
      <c r="R11" s="3" t="s">
        <v>33</v>
      </c>
      <c r="S11" s="78">
        <v>89</v>
      </c>
    </row>
    <row r="12" spans="1:19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334</v>
      </c>
      <c r="J12" s="8" t="s">
        <v>35</v>
      </c>
      <c r="K12" s="78" t="s">
        <v>333</v>
      </c>
      <c r="L12" s="3"/>
      <c r="M12" s="23" t="s">
        <v>61</v>
      </c>
      <c r="N12" s="3"/>
      <c r="O12" s="23" t="s">
        <v>61</v>
      </c>
      <c r="P12" s="3" t="s">
        <v>31</v>
      </c>
      <c r="Q12" s="78">
        <v>89</v>
      </c>
      <c r="R12" s="3" t="s">
        <v>34</v>
      </c>
      <c r="S12" s="78">
        <v>89</v>
      </c>
    </row>
    <row r="13" spans="1:19" x14ac:dyDescent="0.2">
      <c r="A13" s="5"/>
      <c r="B13" s="5"/>
      <c r="C13" s="90" t="s">
        <v>2</v>
      </c>
      <c r="D13" s="3" t="s">
        <v>44</v>
      </c>
      <c r="E13" s="199" t="s">
        <v>184</v>
      </c>
      <c r="F13" s="199"/>
      <c r="G13" s="199"/>
      <c r="H13" s="8"/>
      <c r="I13" s="21"/>
      <c r="J13" s="8" t="s">
        <v>36</v>
      </c>
      <c r="K13" s="91" t="s">
        <v>183</v>
      </c>
      <c r="L13" s="5"/>
      <c r="M13" s="5"/>
      <c r="N13" s="5"/>
      <c r="O13" s="5"/>
      <c r="P13" s="5"/>
      <c r="Q13" s="5"/>
      <c r="R13" s="5"/>
      <c r="S13" s="5"/>
    </row>
    <row r="14" spans="1:19" x14ac:dyDescent="0.2"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spans="1:19" x14ac:dyDescent="0.2">
      <c r="A15" s="5">
        <v>245</v>
      </c>
      <c r="B15" s="5" t="s">
        <v>45</v>
      </c>
      <c r="C15" s="45">
        <v>98249</v>
      </c>
      <c r="E15" s="78">
        <v>2</v>
      </c>
      <c r="F15" s="3" t="s">
        <v>25</v>
      </c>
      <c r="G15" s="19" t="s">
        <v>18</v>
      </c>
      <c r="H15" s="4" t="s">
        <v>46</v>
      </c>
      <c r="I15" s="34">
        <v>44632</v>
      </c>
      <c r="J15" s="19"/>
      <c r="K15" s="18"/>
      <c r="L15" s="3"/>
      <c r="M15" s="36" t="s">
        <v>61</v>
      </c>
      <c r="N15" s="3"/>
      <c r="O15" s="36" t="s">
        <v>61</v>
      </c>
      <c r="P15" s="21"/>
      <c r="Q15" s="21"/>
      <c r="R15" s="21"/>
      <c r="S15" s="21"/>
    </row>
    <row r="16" spans="1:19" x14ac:dyDescent="0.2">
      <c r="A16" s="5"/>
      <c r="B16" s="5" t="s">
        <v>24</v>
      </c>
      <c r="C16" s="78" t="s">
        <v>75</v>
      </c>
      <c r="E16" s="18"/>
      <c r="F16" s="3"/>
      <c r="G16" s="18" t="s">
        <v>14</v>
      </c>
      <c r="H16" s="3" t="s">
        <v>27</v>
      </c>
      <c r="I16" s="78">
        <v>53597</v>
      </c>
      <c r="J16" s="19"/>
      <c r="K16" s="18"/>
      <c r="L16" s="3"/>
      <c r="M16" s="23" t="s">
        <v>61</v>
      </c>
      <c r="N16" s="3"/>
      <c r="O16" s="23" t="s">
        <v>61</v>
      </c>
      <c r="P16" s="3" t="s">
        <v>30</v>
      </c>
      <c r="Q16" s="78">
        <v>89</v>
      </c>
      <c r="R16" s="3" t="s">
        <v>33</v>
      </c>
      <c r="S16" s="78">
        <v>89</v>
      </c>
    </row>
    <row r="17" spans="1:19" x14ac:dyDescent="0.2">
      <c r="A17" s="5"/>
      <c r="B17" s="5"/>
      <c r="C17" s="18"/>
      <c r="E17" s="18"/>
      <c r="F17" s="3"/>
      <c r="G17" s="18" t="s">
        <v>15</v>
      </c>
      <c r="H17" s="3" t="s">
        <v>28</v>
      </c>
      <c r="I17" s="78">
        <v>53603</v>
      </c>
      <c r="J17" s="8" t="s">
        <v>35</v>
      </c>
      <c r="K17" s="78" t="s">
        <v>38</v>
      </c>
      <c r="L17" s="3"/>
      <c r="M17" s="23" t="s">
        <v>61</v>
      </c>
      <c r="N17" s="3"/>
      <c r="O17" s="23" t="s">
        <v>61</v>
      </c>
      <c r="P17" s="3" t="s">
        <v>31</v>
      </c>
      <c r="Q17" s="78">
        <v>91</v>
      </c>
      <c r="R17" s="3" t="s">
        <v>34</v>
      </c>
      <c r="S17" s="78">
        <v>89</v>
      </c>
    </row>
    <row r="18" spans="1:19" x14ac:dyDescent="0.2">
      <c r="A18" s="5"/>
      <c r="B18" s="5" t="s">
        <v>45</v>
      </c>
      <c r="C18" s="45">
        <v>53428</v>
      </c>
      <c r="E18" s="78">
        <v>1</v>
      </c>
      <c r="F18" s="3" t="s">
        <v>25</v>
      </c>
      <c r="G18" s="19" t="s">
        <v>18</v>
      </c>
      <c r="H18" s="4" t="s">
        <v>46</v>
      </c>
      <c r="I18" s="34">
        <v>44633</v>
      </c>
      <c r="J18" s="19"/>
      <c r="K18" s="18"/>
      <c r="L18" s="3"/>
      <c r="M18" s="36" t="s">
        <v>61</v>
      </c>
      <c r="N18" s="3"/>
      <c r="O18" s="36" t="s">
        <v>61</v>
      </c>
      <c r="P18" s="21"/>
      <c r="Q18" s="21"/>
      <c r="R18" s="21"/>
      <c r="S18" s="21"/>
    </row>
    <row r="19" spans="1:19" x14ac:dyDescent="0.2">
      <c r="A19" s="5"/>
      <c r="B19" s="5" t="s">
        <v>24</v>
      </c>
      <c r="C19" s="78" t="s">
        <v>75</v>
      </c>
      <c r="E19" s="18"/>
      <c r="F19" s="3"/>
      <c r="G19" s="18" t="s">
        <v>14</v>
      </c>
      <c r="H19" s="3" t="s">
        <v>27</v>
      </c>
      <c r="I19" s="78">
        <v>53574</v>
      </c>
      <c r="J19" s="19"/>
      <c r="K19" s="18"/>
      <c r="L19" s="3"/>
      <c r="M19" s="23" t="s">
        <v>61</v>
      </c>
      <c r="N19" s="3"/>
      <c r="O19" s="23" t="s">
        <v>61</v>
      </c>
      <c r="P19" s="3" t="s">
        <v>30</v>
      </c>
      <c r="Q19" s="78">
        <v>90</v>
      </c>
      <c r="R19" s="3" t="s">
        <v>33</v>
      </c>
      <c r="S19" s="78">
        <v>89</v>
      </c>
    </row>
    <row r="20" spans="1:19" x14ac:dyDescent="0.2">
      <c r="A20" s="5"/>
      <c r="B20" s="5"/>
      <c r="C20" s="18"/>
      <c r="E20" s="18"/>
      <c r="F20" s="3"/>
      <c r="G20" s="18" t="s">
        <v>15</v>
      </c>
      <c r="H20" s="3" t="s">
        <v>28</v>
      </c>
      <c r="I20" s="78">
        <v>53615</v>
      </c>
      <c r="J20" s="8" t="s">
        <v>35</v>
      </c>
      <c r="K20" s="78" t="s">
        <v>38</v>
      </c>
      <c r="L20" s="3"/>
      <c r="M20" s="23" t="s">
        <v>61</v>
      </c>
      <c r="N20" s="3"/>
      <c r="O20" s="23" t="s">
        <v>61</v>
      </c>
      <c r="P20" s="3" t="s">
        <v>31</v>
      </c>
      <c r="Q20" s="78">
        <v>90</v>
      </c>
      <c r="R20" s="3" t="s">
        <v>34</v>
      </c>
      <c r="S20" s="78">
        <v>89</v>
      </c>
    </row>
    <row r="21" spans="1:19" x14ac:dyDescent="0.2">
      <c r="A21" s="5"/>
      <c r="B21" s="5"/>
      <c r="C21" s="90" t="s">
        <v>2</v>
      </c>
      <c r="D21" s="3" t="s">
        <v>44</v>
      </c>
      <c r="E21" s="199" t="s">
        <v>79</v>
      </c>
      <c r="F21" s="199"/>
      <c r="G21" s="199"/>
      <c r="H21" s="8"/>
      <c r="I21" s="21"/>
      <c r="J21" s="8" t="s">
        <v>36</v>
      </c>
      <c r="K21" s="91" t="s">
        <v>78</v>
      </c>
      <c r="L21" s="5"/>
      <c r="M21" s="5"/>
      <c r="N21" s="5"/>
      <c r="O21" s="5"/>
      <c r="P21" s="5"/>
      <c r="Q21" s="5"/>
      <c r="R21" s="5"/>
      <c r="S21" s="5"/>
    </row>
    <row r="23" spans="1:19" x14ac:dyDescent="0.2">
      <c r="A23" s="99">
        <v>246</v>
      </c>
      <c r="B23" s="99" t="s">
        <v>45</v>
      </c>
      <c r="C23" s="104" t="s">
        <v>346</v>
      </c>
      <c r="E23" s="97">
        <v>3</v>
      </c>
      <c r="F23" s="96" t="s">
        <v>25</v>
      </c>
      <c r="G23" s="100" t="s">
        <v>18</v>
      </c>
      <c r="H23" s="103" t="s">
        <v>46</v>
      </c>
      <c r="I23" s="121">
        <v>44619</v>
      </c>
      <c r="J23" s="100"/>
      <c r="K23" s="98"/>
      <c r="L23" s="96"/>
      <c r="M23" s="101" t="s">
        <v>61</v>
      </c>
      <c r="N23" s="96"/>
      <c r="O23" s="101" t="s">
        <v>61</v>
      </c>
      <c r="P23" s="95"/>
      <c r="Q23" s="95"/>
      <c r="R23" s="95"/>
      <c r="S23" s="95"/>
    </row>
    <row r="24" spans="1:19" x14ac:dyDescent="0.2">
      <c r="A24" s="99"/>
      <c r="B24" s="99" t="s">
        <v>24</v>
      </c>
      <c r="C24" s="97" t="s">
        <v>75</v>
      </c>
      <c r="E24" s="98"/>
      <c r="F24" s="96"/>
      <c r="G24" s="98" t="s">
        <v>14</v>
      </c>
      <c r="H24" s="96" t="s">
        <v>27</v>
      </c>
      <c r="I24" s="97" t="s">
        <v>345</v>
      </c>
      <c r="J24" s="100"/>
      <c r="K24" s="98"/>
      <c r="L24" s="96"/>
      <c r="M24" s="116" t="s">
        <v>61</v>
      </c>
      <c r="N24" s="96"/>
      <c r="O24" s="116" t="s">
        <v>61</v>
      </c>
      <c r="P24" s="96" t="s">
        <v>30</v>
      </c>
      <c r="Q24" s="97">
        <v>92</v>
      </c>
      <c r="R24" s="96" t="s">
        <v>33</v>
      </c>
      <c r="S24" s="97">
        <v>88</v>
      </c>
    </row>
    <row r="25" spans="1:19" x14ac:dyDescent="0.2">
      <c r="A25" s="99"/>
      <c r="B25" s="99"/>
      <c r="C25" s="98"/>
      <c r="E25" s="98"/>
      <c r="F25" s="96"/>
      <c r="G25" s="98" t="s">
        <v>15</v>
      </c>
      <c r="H25" s="96" t="s">
        <v>28</v>
      </c>
      <c r="I25" s="97" t="s">
        <v>344</v>
      </c>
      <c r="J25" s="93" t="s">
        <v>35</v>
      </c>
      <c r="K25" s="97" t="s">
        <v>343</v>
      </c>
      <c r="L25" s="96"/>
      <c r="M25" s="116" t="s">
        <v>61</v>
      </c>
      <c r="N25" s="96"/>
      <c r="O25" s="116" t="s">
        <v>61</v>
      </c>
      <c r="P25" s="96" t="s">
        <v>31</v>
      </c>
      <c r="Q25" s="97">
        <v>90</v>
      </c>
      <c r="R25" s="96" t="s">
        <v>34</v>
      </c>
      <c r="S25" s="97">
        <v>90</v>
      </c>
    </row>
    <row r="26" spans="1:19" x14ac:dyDescent="0.2">
      <c r="A26" s="99"/>
      <c r="B26" s="99" t="s">
        <v>45</v>
      </c>
      <c r="C26" s="104" t="s">
        <v>342</v>
      </c>
      <c r="E26" s="97">
        <v>2</v>
      </c>
      <c r="F26" s="96" t="s">
        <v>25</v>
      </c>
      <c r="G26" s="100" t="s">
        <v>18</v>
      </c>
      <c r="H26" s="103" t="s">
        <v>46</v>
      </c>
      <c r="I26" s="121">
        <v>44625</v>
      </c>
      <c r="J26" s="100"/>
      <c r="K26" s="98"/>
      <c r="L26" s="96"/>
      <c r="M26" s="101" t="s">
        <v>61</v>
      </c>
      <c r="N26" s="96"/>
      <c r="O26" s="101" t="s">
        <v>61</v>
      </c>
      <c r="P26" s="95"/>
      <c r="Q26" s="95"/>
      <c r="R26" s="95"/>
      <c r="S26" s="95"/>
    </row>
    <row r="27" spans="1:19" x14ac:dyDescent="0.2">
      <c r="A27" s="99"/>
      <c r="B27" s="99" t="s">
        <v>24</v>
      </c>
      <c r="C27" s="97" t="s">
        <v>75</v>
      </c>
      <c r="E27" s="98"/>
      <c r="F27" s="96"/>
      <c r="G27" s="98" t="s">
        <v>14</v>
      </c>
      <c r="H27" s="96" t="s">
        <v>27</v>
      </c>
      <c r="I27" s="97" t="s">
        <v>174</v>
      </c>
      <c r="J27" s="100"/>
      <c r="K27" s="98"/>
      <c r="L27" s="96"/>
      <c r="M27" s="116" t="s">
        <v>61</v>
      </c>
      <c r="N27" s="96"/>
      <c r="O27" s="116" t="s">
        <v>61</v>
      </c>
      <c r="P27" s="96" t="s">
        <v>30</v>
      </c>
      <c r="Q27" s="97">
        <v>90</v>
      </c>
      <c r="R27" s="96" t="s">
        <v>33</v>
      </c>
      <c r="S27" s="97">
        <v>89</v>
      </c>
    </row>
    <row r="28" spans="1:19" x14ac:dyDescent="0.2">
      <c r="A28" s="99"/>
      <c r="B28" s="99"/>
      <c r="C28" s="98"/>
      <c r="E28" s="98"/>
      <c r="F28" s="96"/>
      <c r="G28" s="98" t="s">
        <v>15</v>
      </c>
      <c r="H28" s="96" t="s">
        <v>28</v>
      </c>
      <c r="I28" s="97" t="s">
        <v>341</v>
      </c>
      <c r="J28" s="93" t="s">
        <v>35</v>
      </c>
      <c r="K28" s="97" t="s">
        <v>214</v>
      </c>
      <c r="L28" s="96"/>
      <c r="M28" s="116" t="s">
        <v>61</v>
      </c>
      <c r="N28" s="96"/>
      <c r="O28" s="116" t="s">
        <v>61</v>
      </c>
      <c r="P28" s="96" t="s">
        <v>31</v>
      </c>
      <c r="Q28" s="97">
        <v>91</v>
      </c>
      <c r="R28" s="96" t="s">
        <v>34</v>
      </c>
      <c r="S28" s="97">
        <v>89</v>
      </c>
    </row>
    <row r="29" spans="1:19" x14ac:dyDescent="0.2">
      <c r="A29" s="99"/>
      <c r="B29" s="99"/>
      <c r="C29" s="92" t="s">
        <v>2</v>
      </c>
      <c r="D29" s="96" t="s">
        <v>44</v>
      </c>
      <c r="E29" s="208" t="s">
        <v>168</v>
      </c>
      <c r="F29" s="208"/>
      <c r="G29" s="208"/>
      <c r="H29" s="93"/>
      <c r="I29" s="95"/>
      <c r="J29" s="93" t="s">
        <v>36</v>
      </c>
      <c r="K29" s="94" t="s">
        <v>167</v>
      </c>
      <c r="L29" s="99"/>
      <c r="M29" s="99"/>
      <c r="N29" s="99"/>
      <c r="O29" s="99"/>
      <c r="P29" s="99"/>
      <c r="Q29" s="99"/>
      <c r="R29" s="99"/>
      <c r="S29" s="99"/>
    </row>
    <row r="31" spans="1:19" x14ac:dyDescent="0.2">
      <c r="A31" s="5">
        <v>247</v>
      </c>
      <c r="B31" s="5" t="s">
        <v>45</v>
      </c>
      <c r="C31" s="45" t="s">
        <v>340</v>
      </c>
      <c r="E31" s="78">
        <v>2</v>
      </c>
      <c r="F31" s="3" t="s">
        <v>25</v>
      </c>
      <c r="G31" s="19" t="s">
        <v>18</v>
      </c>
      <c r="H31" s="4" t="s">
        <v>46</v>
      </c>
      <c r="I31" s="34">
        <v>44622</v>
      </c>
      <c r="J31" s="19"/>
      <c r="K31" s="18"/>
      <c r="L31" s="3"/>
      <c r="M31" s="36" t="s">
        <v>61</v>
      </c>
      <c r="N31" s="3"/>
      <c r="O31" s="36" t="s">
        <v>61</v>
      </c>
      <c r="P31" s="21"/>
      <c r="Q31" s="21"/>
      <c r="R31" s="21"/>
      <c r="S31" s="21"/>
    </row>
    <row r="32" spans="1:19" x14ac:dyDescent="0.2">
      <c r="A32" s="5"/>
      <c r="B32" s="5" t="s">
        <v>24</v>
      </c>
      <c r="C32" s="23" t="s">
        <v>75</v>
      </c>
      <c r="E32" s="18"/>
      <c r="F32" s="3"/>
      <c r="G32" s="18" t="s">
        <v>14</v>
      </c>
      <c r="H32" s="3" t="s">
        <v>27</v>
      </c>
      <c r="I32" s="87" t="s">
        <v>166</v>
      </c>
      <c r="J32" s="3"/>
      <c r="K32" s="3"/>
      <c r="L32" s="3"/>
      <c r="M32" s="78" t="s">
        <v>61</v>
      </c>
      <c r="N32" s="3"/>
      <c r="O32" s="78" t="s">
        <v>61</v>
      </c>
      <c r="P32" s="3" t="s">
        <v>30</v>
      </c>
      <c r="Q32" s="78">
        <v>90</v>
      </c>
      <c r="R32" s="3" t="s">
        <v>33</v>
      </c>
      <c r="S32" s="78">
        <v>89</v>
      </c>
    </row>
    <row r="33" spans="1:19" x14ac:dyDescent="0.2">
      <c r="A33" s="5"/>
      <c r="B33" s="5"/>
      <c r="C33" s="18"/>
      <c r="E33" s="18"/>
      <c r="F33" s="3"/>
      <c r="G33" s="18" t="s">
        <v>15</v>
      </c>
      <c r="H33" s="3" t="s">
        <v>28</v>
      </c>
      <c r="I33" s="78" t="s">
        <v>338</v>
      </c>
      <c r="J33" s="8" t="s">
        <v>35</v>
      </c>
      <c r="K33" s="78" t="s">
        <v>152</v>
      </c>
      <c r="L33" s="3"/>
      <c r="M33" s="23" t="s">
        <v>61</v>
      </c>
      <c r="N33" s="3"/>
      <c r="O33" s="23" t="s">
        <v>61</v>
      </c>
      <c r="P33" s="3" t="s">
        <v>31</v>
      </c>
      <c r="Q33" s="78">
        <v>90</v>
      </c>
      <c r="R33" s="3" t="s">
        <v>34</v>
      </c>
      <c r="S33" s="78">
        <v>91</v>
      </c>
    </row>
    <row r="34" spans="1:19" x14ac:dyDescent="0.2">
      <c r="A34" s="5"/>
      <c r="B34" s="5" t="s">
        <v>45</v>
      </c>
      <c r="C34" s="45" t="s">
        <v>339</v>
      </c>
      <c r="E34" s="78">
        <v>2</v>
      </c>
      <c r="F34" s="3" t="s">
        <v>25</v>
      </c>
      <c r="G34" s="19" t="s">
        <v>18</v>
      </c>
      <c r="H34" s="4" t="s">
        <v>46</v>
      </c>
      <c r="I34" s="34">
        <v>44622</v>
      </c>
      <c r="J34" s="19"/>
      <c r="K34" s="18"/>
      <c r="L34" s="3"/>
      <c r="M34" s="36" t="s">
        <v>61</v>
      </c>
      <c r="N34" s="3"/>
      <c r="O34" s="36" t="s">
        <v>61</v>
      </c>
      <c r="P34" s="21"/>
      <c r="Q34" s="21"/>
      <c r="R34" s="21"/>
      <c r="S34" s="21"/>
    </row>
    <row r="35" spans="1:19" x14ac:dyDescent="0.2">
      <c r="A35" s="5"/>
      <c r="B35" s="5" t="s">
        <v>24</v>
      </c>
      <c r="C35" s="23" t="s">
        <v>75</v>
      </c>
      <c r="E35" s="18"/>
      <c r="F35" s="3"/>
      <c r="G35" s="18" t="s">
        <v>14</v>
      </c>
      <c r="H35" s="3" t="s">
        <v>27</v>
      </c>
      <c r="I35" s="87" t="s">
        <v>166</v>
      </c>
      <c r="J35" s="3"/>
      <c r="K35" s="3"/>
      <c r="L35" s="3"/>
      <c r="M35" s="78" t="s">
        <v>61</v>
      </c>
      <c r="N35" s="3"/>
      <c r="O35" s="78" t="s">
        <v>61</v>
      </c>
      <c r="P35" s="3" t="s">
        <v>30</v>
      </c>
      <c r="Q35" s="78">
        <v>90</v>
      </c>
      <c r="R35" s="3" t="s">
        <v>33</v>
      </c>
      <c r="S35" s="78">
        <v>89</v>
      </c>
    </row>
    <row r="36" spans="1:19" x14ac:dyDescent="0.2">
      <c r="A36" s="5"/>
      <c r="B36" s="5"/>
      <c r="C36" s="18"/>
      <c r="E36" s="18"/>
      <c r="F36" s="3"/>
      <c r="G36" s="18" t="s">
        <v>15</v>
      </c>
      <c r="H36" s="3" t="s">
        <v>28</v>
      </c>
      <c r="I36" s="78" t="s">
        <v>338</v>
      </c>
      <c r="J36" s="8" t="s">
        <v>35</v>
      </c>
      <c r="K36" s="78" t="s">
        <v>152</v>
      </c>
      <c r="L36" s="3"/>
      <c r="M36" s="23" t="s">
        <v>61</v>
      </c>
      <c r="N36" s="3"/>
      <c r="O36" s="23" t="s">
        <v>61</v>
      </c>
      <c r="P36" s="3" t="s">
        <v>31</v>
      </c>
      <c r="Q36" s="78">
        <v>90</v>
      </c>
      <c r="R36" s="3" t="s">
        <v>34</v>
      </c>
      <c r="S36" s="78">
        <v>91</v>
      </c>
    </row>
    <row r="37" spans="1:19" x14ac:dyDescent="0.2">
      <c r="A37" s="5" t="s">
        <v>337</v>
      </c>
      <c r="B37" s="5" t="s">
        <v>45</v>
      </c>
      <c r="C37" s="46" t="s">
        <v>290</v>
      </c>
      <c r="E37" s="23">
        <v>1</v>
      </c>
      <c r="F37" s="3" t="s">
        <v>25</v>
      </c>
      <c r="G37" s="3" t="s">
        <v>13</v>
      </c>
      <c r="H37" s="3" t="s">
        <v>46</v>
      </c>
      <c r="I37" s="44">
        <v>44627</v>
      </c>
      <c r="J37" s="4"/>
      <c r="K37" s="3"/>
      <c r="L37" s="3"/>
      <c r="M37" s="36" t="s">
        <v>61</v>
      </c>
      <c r="N37" s="3"/>
      <c r="O37" s="36" t="s">
        <v>61</v>
      </c>
      <c r="P37" s="3"/>
      <c r="Q37" s="3"/>
      <c r="R37" s="3"/>
      <c r="S37" s="3"/>
    </row>
    <row r="38" spans="1:19" x14ac:dyDescent="0.2">
      <c r="A38" s="5"/>
      <c r="B38" s="5" t="s">
        <v>24</v>
      </c>
      <c r="C38" s="23" t="s">
        <v>75</v>
      </c>
      <c r="D38" s="3"/>
      <c r="E38" s="3"/>
      <c r="F38" s="3"/>
      <c r="G38" s="3" t="s">
        <v>14</v>
      </c>
      <c r="H38" s="3" t="s">
        <v>27</v>
      </c>
      <c r="I38" s="87" t="s">
        <v>166</v>
      </c>
      <c r="J38" s="3"/>
      <c r="K38" s="3"/>
      <c r="L38" s="3"/>
      <c r="M38" s="78" t="s">
        <v>61</v>
      </c>
      <c r="N38" s="3"/>
      <c r="O38" s="78" t="s">
        <v>61</v>
      </c>
      <c r="P38" s="3" t="s">
        <v>30</v>
      </c>
      <c r="Q38" s="78">
        <v>90</v>
      </c>
      <c r="R38" s="3" t="s">
        <v>33</v>
      </c>
      <c r="S38" s="78">
        <v>89</v>
      </c>
    </row>
    <row r="39" spans="1:19" x14ac:dyDescent="0.2">
      <c r="A39" s="5"/>
      <c r="B39" s="5"/>
      <c r="C39" s="3"/>
      <c r="D39" s="3"/>
      <c r="E39" s="3"/>
      <c r="F39" s="3"/>
      <c r="G39" s="3" t="s">
        <v>15</v>
      </c>
      <c r="H39" s="3" t="s">
        <v>28</v>
      </c>
      <c r="I39" s="88" t="s">
        <v>289</v>
      </c>
      <c r="J39" s="3" t="s">
        <v>39</v>
      </c>
      <c r="K39" s="23" t="s">
        <v>288</v>
      </c>
      <c r="L39" s="3"/>
      <c r="M39" s="78" t="s">
        <v>61</v>
      </c>
      <c r="N39" s="3"/>
      <c r="O39" s="78" t="s">
        <v>61</v>
      </c>
      <c r="P39" s="3" t="s">
        <v>31</v>
      </c>
      <c r="Q39" s="23">
        <v>90</v>
      </c>
      <c r="R39" s="3" t="s">
        <v>34</v>
      </c>
      <c r="S39" s="23">
        <v>89</v>
      </c>
    </row>
    <row r="40" spans="1:19" x14ac:dyDescent="0.2">
      <c r="A40" s="5"/>
      <c r="B40" s="5"/>
      <c r="C40" s="90" t="s">
        <v>2</v>
      </c>
      <c r="D40" s="3" t="s">
        <v>44</v>
      </c>
      <c r="E40" s="91" t="s">
        <v>160</v>
      </c>
      <c r="F40" s="91"/>
      <c r="G40" s="91"/>
      <c r="H40" s="8"/>
      <c r="I40" s="90"/>
      <c r="J40" s="8" t="s">
        <v>36</v>
      </c>
      <c r="K40" s="91" t="s">
        <v>159</v>
      </c>
      <c r="L40" s="5"/>
      <c r="M40" s="5"/>
      <c r="N40" s="5"/>
      <c r="O40" s="5"/>
      <c r="P40" s="5"/>
      <c r="Q40" s="5"/>
      <c r="R40" s="5"/>
      <c r="S40" s="5"/>
    </row>
  </sheetData>
  <mergeCells count="3">
    <mergeCell ref="E13:G13"/>
    <mergeCell ref="E21:G21"/>
    <mergeCell ref="E29:G2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DAD0-6D7C-452A-B5AE-6BEEA3926836}">
  <sheetPr codeName="Blad24">
    <tabColor theme="4"/>
    <pageSetUpPr fitToPage="1"/>
  </sheetPr>
  <dimension ref="A1:S99"/>
  <sheetViews>
    <sheetView topLeftCell="A52" zoomScaleNormal="100" zoomScaleSheetLayoutView="100" workbookViewId="0">
      <selection activeCell="A34" sqref="A34:S38"/>
    </sheetView>
  </sheetViews>
  <sheetFormatPr defaultColWidth="9.28515625" defaultRowHeight="11.25" x14ac:dyDescent="0.2"/>
  <cols>
    <col min="1" max="1" width="3.28515625" style="8" customWidth="1"/>
    <col min="2" max="2" width="7.42578125" style="8" bestFit="1" customWidth="1"/>
    <col min="3" max="3" width="10.7109375" style="8" customWidth="1"/>
    <col min="4" max="4" width="9.28515625" style="8"/>
    <col min="5" max="5" width="3" style="8" customWidth="1"/>
    <col min="6" max="6" width="6.28515625" style="8" customWidth="1"/>
    <col min="7" max="7" width="7.42578125" style="8" customWidth="1"/>
    <col min="8" max="8" width="10" style="8" customWidth="1"/>
    <col min="9" max="9" width="10.28515625" style="3" bestFit="1" customWidth="1"/>
    <col min="10" max="10" width="10.42578125" style="3" customWidth="1"/>
    <col min="11" max="11" width="6.28515625" style="3" customWidth="1"/>
    <col min="12" max="12" width="2.28515625" style="3" customWidth="1"/>
    <col min="13" max="13" width="7" style="3" customWidth="1"/>
    <col min="14" max="14" width="2.5703125" style="3" customWidth="1"/>
    <col min="15" max="15" width="6" style="3" customWidth="1"/>
    <col min="16" max="16" width="8.7109375" style="3" customWidth="1"/>
    <col min="17" max="17" width="4.42578125" style="3" customWidth="1"/>
    <col min="18" max="18" width="6.7109375" style="3" customWidth="1"/>
    <col min="19" max="19" width="4.28515625" style="3" customWidth="1"/>
    <col min="20" max="16384" width="9.28515625" style="8"/>
  </cols>
  <sheetData>
    <row r="1" spans="1:19" s="5" customFormat="1" x14ac:dyDescent="0.2"/>
    <row r="2" spans="1:19" ht="21" customHeight="1" thickBot="1" x14ac:dyDescent="0.25">
      <c r="A2" s="64" t="s">
        <v>397</v>
      </c>
      <c r="B2" s="64"/>
      <c r="C2" s="64"/>
      <c r="D2" s="64"/>
      <c r="E2" s="64" t="s">
        <v>22</v>
      </c>
      <c r="F2" s="64"/>
      <c r="G2" s="64"/>
      <c r="H2" s="64"/>
      <c r="I2" s="76"/>
      <c r="J2" s="76"/>
      <c r="K2" s="77"/>
      <c r="L2" s="77"/>
      <c r="M2" s="77"/>
      <c r="N2" s="77"/>
      <c r="O2" s="77"/>
      <c r="P2" s="77"/>
      <c r="Q2" s="77"/>
      <c r="R2" s="77"/>
      <c r="S2" s="77"/>
    </row>
    <row r="3" spans="1:19" ht="21" customHeight="1" x14ac:dyDescent="0.2">
      <c r="A3" s="10"/>
      <c r="B3" s="10"/>
      <c r="C3" s="10"/>
      <c r="D3" s="10"/>
      <c r="E3" s="10"/>
      <c r="F3" s="10"/>
      <c r="G3" s="10"/>
      <c r="H3" s="10"/>
      <c r="I3" s="11"/>
      <c r="J3" s="11"/>
      <c r="K3" s="74" t="s">
        <v>3</v>
      </c>
      <c r="L3" s="74"/>
      <c r="M3" s="74" t="s">
        <v>20</v>
      </c>
      <c r="N3" s="74"/>
      <c r="O3" s="74" t="s">
        <v>19</v>
      </c>
      <c r="P3" s="74"/>
      <c r="Q3" s="74" t="s">
        <v>4</v>
      </c>
      <c r="R3" s="74"/>
      <c r="S3" s="74" t="s">
        <v>5</v>
      </c>
    </row>
    <row r="4" spans="1:19" ht="12.75" customHeight="1" x14ac:dyDescent="0.2">
      <c r="A4" s="5">
        <v>248</v>
      </c>
      <c r="B4" s="6" t="s">
        <v>45</v>
      </c>
      <c r="C4" s="46" t="s">
        <v>396</v>
      </c>
      <c r="E4" s="23">
        <v>2</v>
      </c>
      <c r="F4" s="5" t="s">
        <v>25</v>
      </c>
      <c r="G4" s="3" t="s">
        <v>13</v>
      </c>
      <c r="H4" s="3" t="s">
        <v>46</v>
      </c>
      <c r="I4" s="89">
        <v>44249</v>
      </c>
      <c r="J4" s="4"/>
      <c r="M4" s="36" t="s">
        <v>61</v>
      </c>
      <c r="O4" s="36" t="s">
        <v>61</v>
      </c>
      <c r="P4" s="3" t="s">
        <v>49</v>
      </c>
      <c r="Q4" s="78">
        <v>0</v>
      </c>
      <c r="R4" s="3" t="s">
        <v>50</v>
      </c>
      <c r="S4" s="78">
        <v>0</v>
      </c>
    </row>
    <row r="5" spans="1:19" ht="12.75" customHeight="1" x14ac:dyDescent="0.2">
      <c r="A5" s="5"/>
      <c r="B5" s="5" t="s">
        <v>24</v>
      </c>
      <c r="C5" s="23" t="s">
        <v>75</v>
      </c>
      <c r="E5" s="3"/>
      <c r="F5" s="5"/>
      <c r="G5" s="3" t="s">
        <v>14</v>
      </c>
      <c r="H5" s="6" t="s">
        <v>53</v>
      </c>
      <c r="I5" s="88" t="s">
        <v>395</v>
      </c>
      <c r="M5" s="23" t="s">
        <v>61</v>
      </c>
      <c r="O5" s="23" t="s">
        <v>61</v>
      </c>
      <c r="P5" s="3" t="s">
        <v>30</v>
      </c>
      <c r="Q5" s="23">
        <v>89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E6" s="3"/>
      <c r="F6" s="5"/>
      <c r="G6" s="3" t="s">
        <v>15</v>
      </c>
      <c r="H6" s="6" t="s">
        <v>54</v>
      </c>
      <c r="I6" s="88" t="s">
        <v>394</v>
      </c>
      <c r="J6" s="3" t="s">
        <v>39</v>
      </c>
      <c r="K6" s="23" t="s">
        <v>348</v>
      </c>
      <c r="M6" s="23" t="s">
        <v>61</v>
      </c>
      <c r="O6" s="23" t="s">
        <v>61</v>
      </c>
      <c r="P6" s="3" t="s">
        <v>31</v>
      </c>
      <c r="Q6" s="23">
        <v>89</v>
      </c>
      <c r="R6" s="3" t="s">
        <v>34</v>
      </c>
      <c r="S6" s="23">
        <v>90</v>
      </c>
    </row>
    <row r="7" spans="1:19" ht="12.75" customHeight="1" x14ac:dyDescent="0.2">
      <c r="A7" s="5"/>
      <c r="B7" s="6" t="s">
        <v>45</v>
      </c>
      <c r="C7" s="46" t="s">
        <v>393</v>
      </c>
      <c r="E7" s="23">
        <v>2</v>
      </c>
      <c r="F7" s="5" t="s">
        <v>25</v>
      </c>
      <c r="G7" s="3" t="s">
        <v>13</v>
      </c>
      <c r="H7" s="3" t="s">
        <v>46</v>
      </c>
      <c r="I7" s="89">
        <v>44275</v>
      </c>
      <c r="J7" s="4"/>
      <c r="M7" s="36" t="s">
        <v>61</v>
      </c>
      <c r="O7" s="36" t="s">
        <v>61</v>
      </c>
      <c r="P7" s="3" t="s">
        <v>49</v>
      </c>
      <c r="Q7" s="78">
        <v>0</v>
      </c>
      <c r="R7" s="3" t="s">
        <v>50</v>
      </c>
      <c r="S7" s="78">
        <v>0</v>
      </c>
    </row>
    <row r="8" spans="1:19" ht="12.75" customHeight="1" x14ac:dyDescent="0.2">
      <c r="A8" s="5"/>
      <c r="B8" s="5" t="s">
        <v>24</v>
      </c>
      <c r="C8" s="23" t="s">
        <v>75</v>
      </c>
      <c r="E8" s="3"/>
      <c r="F8" s="5"/>
      <c r="G8" s="3" t="s">
        <v>14</v>
      </c>
      <c r="H8" s="6" t="s">
        <v>53</v>
      </c>
      <c r="I8" s="88" t="s">
        <v>228</v>
      </c>
      <c r="M8" s="23" t="s">
        <v>61</v>
      </c>
      <c r="O8" s="23" t="s">
        <v>61</v>
      </c>
      <c r="P8" s="3" t="s">
        <v>30</v>
      </c>
      <c r="Q8" s="23">
        <v>90</v>
      </c>
      <c r="R8" s="3" t="s">
        <v>40</v>
      </c>
      <c r="S8" s="23">
        <v>89</v>
      </c>
    </row>
    <row r="9" spans="1:19" ht="12.75" customHeight="1" x14ac:dyDescent="0.2">
      <c r="A9" s="5"/>
      <c r="B9" s="5"/>
      <c r="C9" s="3"/>
      <c r="E9" s="3"/>
      <c r="F9" s="5"/>
      <c r="G9" s="3" t="s">
        <v>15</v>
      </c>
      <c r="H9" s="6" t="s">
        <v>54</v>
      </c>
      <c r="I9" s="88" t="s">
        <v>392</v>
      </c>
      <c r="J9" s="3" t="s">
        <v>39</v>
      </c>
      <c r="K9" s="23" t="s">
        <v>391</v>
      </c>
      <c r="M9" s="23" t="s">
        <v>61</v>
      </c>
      <c r="O9" s="23" t="s">
        <v>61</v>
      </c>
      <c r="P9" s="3" t="s">
        <v>31</v>
      </c>
      <c r="Q9" s="23">
        <v>90</v>
      </c>
      <c r="R9" s="3" t="s">
        <v>34</v>
      </c>
      <c r="S9" s="23">
        <v>89</v>
      </c>
    </row>
    <row r="10" spans="1:19" ht="12.75" customHeight="1" x14ac:dyDescent="0.2">
      <c r="A10" s="5" t="s">
        <v>337</v>
      </c>
      <c r="B10" s="6" t="s">
        <v>45</v>
      </c>
      <c r="C10" s="46" t="s">
        <v>390</v>
      </c>
      <c r="E10" s="23">
        <v>1</v>
      </c>
      <c r="F10" s="5" t="s">
        <v>25</v>
      </c>
      <c r="G10" s="3" t="s">
        <v>13</v>
      </c>
      <c r="H10" s="3" t="s">
        <v>46</v>
      </c>
      <c r="I10" s="89">
        <v>44280</v>
      </c>
      <c r="J10" s="4"/>
      <c r="M10" s="36" t="s">
        <v>61</v>
      </c>
      <c r="O10" s="36" t="s">
        <v>61</v>
      </c>
      <c r="P10" s="3" t="s">
        <v>49</v>
      </c>
      <c r="Q10" s="78">
        <v>0</v>
      </c>
      <c r="R10" s="3" t="s">
        <v>50</v>
      </c>
      <c r="S10" s="78">
        <v>0</v>
      </c>
    </row>
    <row r="11" spans="1:19" ht="12.75" customHeight="1" x14ac:dyDescent="0.2">
      <c r="A11" s="5"/>
      <c r="B11" s="5" t="s">
        <v>24</v>
      </c>
      <c r="C11" s="23" t="s">
        <v>75</v>
      </c>
      <c r="E11" s="3"/>
      <c r="F11" s="5"/>
      <c r="G11" s="3" t="s">
        <v>14</v>
      </c>
      <c r="H11" s="6" t="s">
        <v>53</v>
      </c>
      <c r="I11" s="88" t="s">
        <v>228</v>
      </c>
      <c r="M11" s="23" t="s">
        <v>61</v>
      </c>
      <c r="O11" s="23" t="s">
        <v>61</v>
      </c>
      <c r="P11" s="3" t="s">
        <v>30</v>
      </c>
      <c r="Q11" s="23">
        <v>90</v>
      </c>
      <c r="R11" s="3" t="s">
        <v>40</v>
      </c>
      <c r="S11" s="23">
        <v>89</v>
      </c>
    </row>
    <row r="12" spans="1:19" ht="12.75" customHeight="1" x14ac:dyDescent="0.2">
      <c r="A12" s="5"/>
      <c r="B12" s="5"/>
      <c r="C12" s="3"/>
      <c r="D12" s="3"/>
      <c r="E12" s="3"/>
      <c r="F12" s="3"/>
      <c r="G12" s="3" t="s">
        <v>15</v>
      </c>
      <c r="H12" s="6" t="s">
        <v>54</v>
      </c>
      <c r="I12" s="88" t="s">
        <v>389</v>
      </c>
      <c r="J12" s="3" t="s">
        <v>39</v>
      </c>
      <c r="K12" s="23" t="s">
        <v>333</v>
      </c>
      <c r="M12" s="23" t="s">
        <v>61</v>
      </c>
      <c r="O12" s="23" t="s">
        <v>61</v>
      </c>
      <c r="P12" s="3" t="s">
        <v>31</v>
      </c>
      <c r="Q12" s="23">
        <v>88</v>
      </c>
      <c r="R12" s="3" t="s">
        <v>34</v>
      </c>
      <c r="S12" s="23">
        <v>88</v>
      </c>
    </row>
    <row r="13" spans="1:19" ht="12.75" customHeight="1" x14ac:dyDescent="0.2">
      <c r="C13" s="90" t="s">
        <v>2</v>
      </c>
      <c r="D13" s="3" t="s">
        <v>44</v>
      </c>
      <c r="E13" s="199" t="s">
        <v>184</v>
      </c>
      <c r="F13" s="199"/>
      <c r="G13" s="199"/>
      <c r="I13" s="21"/>
      <c r="J13" s="8" t="s">
        <v>36</v>
      </c>
      <c r="K13" s="91" t="s">
        <v>183</v>
      </c>
      <c r="L13" s="8"/>
      <c r="M13" s="8"/>
      <c r="N13" s="8"/>
      <c r="O13" s="8"/>
      <c r="P13" s="8"/>
      <c r="Q13" s="8"/>
      <c r="R13" s="8"/>
      <c r="S13" s="8"/>
    </row>
    <row r="14" spans="1:19" ht="12.75" customHeight="1" x14ac:dyDescent="0.2"/>
    <row r="15" spans="1:19" ht="12.75" customHeight="1" x14ac:dyDescent="0.2">
      <c r="A15" s="5">
        <v>249</v>
      </c>
      <c r="B15" s="6" t="s">
        <v>45</v>
      </c>
      <c r="C15" s="46" t="s">
        <v>388</v>
      </c>
      <c r="E15" s="23">
        <v>3</v>
      </c>
      <c r="F15" s="5" t="s">
        <v>25</v>
      </c>
      <c r="G15" s="3" t="s">
        <v>13</v>
      </c>
      <c r="H15" s="3" t="s">
        <v>46</v>
      </c>
      <c r="I15" s="89">
        <v>44268</v>
      </c>
      <c r="J15" s="4"/>
      <c r="M15" s="36" t="s">
        <v>61</v>
      </c>
      <c r="O15" s="36" t="s">
        <v>61</v>
      </c>
      <c r="P15" s="3" t="s">
        <v>49</v>
      </c>
      <c r="Q15" s="78">
        <v>0</v>
      </c>
      <c r="R15" s="3" t="s">
        <v>50</v>
      </c>
      <c r="S15" s="78">
        <v>0</v>
      </c>
    </row>
    <row r="16" spans="1:19" ht="12.75" customHeight="1" x14ac:dyDescent="0.2">
      <c r="A16" s="5"/>
      <c r="B16" s="5" t="s">
        <v>24</v>
      </c>
      <c r="C16" s="23" t="s">
        <v>75</v>
      </c>
      <c r="E16" s="3"/>
      <c r="F16" s="5"/>
      <c r="G16" s="3" t="s">
        <v>14</v>
      </c>
      <c r="H16" s="6" t="s">
        <v>53</v>
      </c>
      <c r="I16" s="88" t="s">
        <v>188</v>
      </c>
      <c r="M16" s="23" t="s">
        <v>61</v>
      </c>
      <c r="O16" s="23" t="s">
        <v>61</v>
      </c>
      <c r="P16" s="3" t="s">
        <v>30</v>
      </c>
      <c r="Q16" s="23">
        <v>90</v>
      </c>
      <c r="R16" s="3" t="s">
        <v>40</v>
      </c>
      <c r="S16" s="23">
        <v>89</v>
      </c>
    </row>
    <row r="17" spans="1:19" ht="12.75" customHeight="1" x14ac:dyDescent="0.2">
      <c r="A17" s="5"/>
      <c r="B17" s="5"/>
      <c r="C17" s="3"/>
      <c r="E17" s="3"/>
      <c r="F17" s="5"/>
      <c r="G17" s="3" t="s">
        <v>15</v>
      </c>
      <c r="H17" s="6" t="s">
        <v>54</v>
      </c>
      <c r="I17" s="88" t="s">
        <v>386</v>
      </c>
      <c r="J17" s="3" t="s">
        <v>39</v>
      </c>
      <c r="K17" s="23" t="s">
        <v>300</v>
      </c>
      <c r="M17" s="23" t="s">
        <v>61</v>
      </c>
      <c r="O17" s="23" t="s">
        <v>61</v>
      </c>
      <c r="P17" s="3" t="s">
        <v>31</v>
      </c>
      <c r="Q17" s="23">
        <v>89</v>
      </c>
      <c r="R17" s="3" t="s">
        <v>34</v>
      </c>
      <c r="S17" s="23">
        <v>88</v>
      </c>
    </row>
    <row r="18" spans="1:19" ht="12.75" customHeight="1" x14ac:dyDescent="0.2">
      <c r="A18" s="5"/>
      <c r="B18" s="6" t="s">
        <v>45</v>
      </c>
      <c r="C18" s="46" t="s">
        <v>387</v>
      </c>
      <c r="E18" s="23">
        <v>3</v>
      </c>
      <c r="F18" s="5" t="s">
        <v>25</v>
      </c>
      <c r="G18" s="3" t="s">
        <v>13</v>
      </c>
      <c r="H18" s="3" t="s">
        <v>46</v>
      </c>
      <c r="I18" s="89">
        <v>44268</v>
      </c>
      <c r="J18" s="4"/>
      <c r="M18" s="36" t="s">
        <v>61</v>
      </c>
      <c r="O18" s="36" t="s">
        <v>61</v>
      </c>
      <c r="P18" s="3" t="s">
        <v>49</v>
      </c>
      <c r="Q18" s="78">
        <v>0</v>
      </c>
      <c r="R18" s="3" t="s">
        <v>50</v>
      </c>
      <c r="S18" s="78">
        <v>0</v>
      </c>
    </row>
    <row r="19" spans="1:19" ht="12.75" customHeight="1" x14ac:dyDescent="0.2">
      <c r="A19" s="5"/>
      <c r="B19" s="5" t="s">
        <v>24</v>
      </c>
      <c r="C19" s="23" t="s">
        <v>75</v>
      </c>
      <c r="E19" s="3"/>
      <c r="F19" s="5"/>
      <c r="G19" s="3" t="s">
        <v>14</v>
      </c>
      <c r="H19" s="6" t="s">
        <v>53</v>
      </c>
      <c r="I19" s="88" t="s">
        <v>188</v>
      </c>
      <c r="M19" s="23" t="s">
        <v>61</v>
      </c>
      <c r="O19" s="23" t="s">
        <v>61</v>
      </c>
      <c r="P19" s="3" t="s">
        <v>30</v>
      </c>
      <c r="Q19" s="23">
        <v>90</v>
      </c>
      <c r="R19" s="3" t="s">
        <v>40</v>
      </c>
      <c r="S19" s="23">
        <v>89</v>
      </c>
    </row>
    <row r="20" spans="1:19" ht="12.75" customHeight="1" x14ac:dyDescent="0.2">
      <c r="A20" s="5"/>
      <c r="B20" s="5"/>
      <c r="C20" s="3"/>
      <c r="E20" s="3"/>
      <c r="F20" s="5"/>
      <c r="G20" s="3" t="s">
        <v>15</v>
      </c>
      <c r="H20" s="6" t="s">
        <v>54</v>
      </c>
      <c r="I20" s="88" t="s">
        <v>386</v>
      </c>
      <c r="J20" s="3" t="s">
        <v>39</v>
      </c>
      <c r="K20" s="23" t="s">
        <v>300</v>
      </c>
      <c r="M20" s="23" t="s">
        <v>61</v>
      </c>
      <c r="O20" s="23" t="s">
        <v>61</v>
      </c>
      <c r="P20" s="3" t="s">
        <v>31</v>
      </c>
      <c r="Q20" s="23">
        <v>89</v>
      </c>
      <c r="R20" s="3" t="s">
        <v>34</v>
      </c>
      <c r="S20" s="23">
        <v>88</v>
      </c>
    </row>
    <row r="21" spans="1:19" ht="12.75" customHeight="1" x14ac:dyDescent="0.2">
      <c r="A21" s="5" t="s">
        <v>12</v>
      </c>
      <c r="B21" s="6" t="s">
        <v>45</v>
      </c>
      <c r="C21" s="46" t="s">
        <v>384</v>
      </c>
      <c r="E21" s="23">
        <v>2</v>
      </c>
      <c r="F21" s="5" t="s">
        <v>25</v>
      </c>
      <c r="G21" s="3" t="s">
        <v>13</v>
      </c>
      <c r="H21" s="3" t="s">
        <v>46</v>
      </c>
      <c r="I21" s="89">
        <v>44259</v>
      </c>
      <c r="J21" s="4"/>
      <c r="M21" s="36" t="s">
        <v>61</v>
      </c>
      <c r="O21" s="36" t="s">
        <v>61</v>
      </c>
      <c r="P21" s="3" t="s">
        <v>49</v>
      </c>
      <c r="Q21" s="78">
        <v>0</v>
      </c>
      <c r="R21" s="3" t="s">
        <v>50</v>
      </c>
      <c r="S21" s="78">
        <v>0</v>
      </c>
    </row>
    <row r="22" spans="1:19" ht="12.75" customHeight="1" x14ac:dyDescent="0.2">
      <c r="A22" s="5"/>
      <c r="B22" s="5" t="s">
        <v>24</v>
      </c>
      <c r="C22" s="23" t="s">
        <v>75</v>
      </c>
      <c r="D22" s="3"/>
      <c r="E22" s="3"/>
      <c r="F22" s="3"/>
      <c r="G22" s="3" t="s">
        <v>14</v>
      </c>
      <c r="H22" s="6" t="s">
        <v>53</v>
      </c>
      <c r="I22" s="88" t="s">
        <v>385</v>
      </c>
      <c r="M22" s="23" t="s">
        <v>61</v>
      </c>
      <c r="O22" s="23" t="s">
        <v>61</v>
      </c>
      <c r="P22" s="3" t="s">
        <v>30</v>
      </c>
      <c r="Q22" s="23">
        <v>86</v>
      </c>
      <c r="R22" s="3" t="s">
        <v>40</v>
      </c>
      <c r="S22" s="23">
        <v>86</v>
      </c>
    </row>
    <row r="23" spans="1:19" ht="12.75" customHeight="1" x14ac:dyDescent="0.2">
      <c r="B23" s="5"/>
      <c r="C23" s="3"/>
      <c r="D23" s="3"/>
      <c r="E23" s="3"/>
      <c r="F23" s="3"/>
      <c r="G23" s="3" t="s">
        <v>15</v>
      </c>
      <c r="H23" s="6" t="s">
        <v>54</v>
      </c>
      <c r="I23" s="88" t="s">
        <v>384</v>
      </c>
      <c r="J23" s="3" t="s">
        <v>39</v>
      </c>
      <c r="K23" s="23" t="s">
        <v>38</v>
      </c>
      <c r="M23" s="23" t="s">
        <v>61</v>
      </c>
      <c r="O23" s="23" t="s">
        <v>61</v>
      </c>
      <c r="P23" s="3" t="s">
        <v>31</v>
      </c>
      <c r="Q23" s="23">
        <v>89</v>
      </c>
      <c r="R23" s="3" t="s">
        <v>34</v>
      </c>
      <c r="S23" s="23">
        <v>88</v>
      </c>
    </row>
    <row r="24" spans="1:19" ht="12.75" customHeight="1" x14ac:dyDescent="0.2">
      <c r="A24" s="5"/>
      <c r="B24" s="5"/>
      <c r="C24" s="90" t="s">
        <v>2</v>
      </c>
      <c r="D24" s="3" t="s">
        <v>44</v>
      </c>
      <c r="E24" s="199" t="s">
        <v>221</v>
      </c>
      <c r="F24" s="199"/>
      <c r="G24" s="199"/>
      <c r="I24" s="21"/>
      <c r="J24" s="8" t="s">
        <v>36</v>
      </c>
      <c r="K24" s="91" t="s">
        <v>216</v>
      </c>
    </row>
    <row r="25" spans="1:19" ht="12.75" customHeight="1" x14ac:dyDescent="0.2"/>
    <row r="26" spans="1:19" ht="12.75" customHeight="1" x14ac:dyDescent="0.2">
      <c r="A26" s="5">
        <v>250</v>
      </c>
      <c r="B26" s="6" t="s">
        <v>45</v>
      </c>
      <c r="C26" s="46" t="s">
        <v>383</v>
      </c>
      <c r="D26"/>
      <c r="E26" s="23">
        <v>2</v>
      </c>
      <c r="F26" s="5" t="s">
        <v>25</v>
      </c>
      <c r="G26" s="3" t="s">
        <v>13</v>
      </c>
      <c r="H26" s="3" t="s">
        <v>46</v>
      </c>
      <c r="I26" s="89">
        <v>44272</v>
      </c>
      <c r="J26" s="4" t="s">
        <v>60</v>
      </c>
      <c r="K26" s="35" t="s">
        <v>38</v>
      </c>
      <c r="M26" s="36" t="s">
        <v>61</v>
      </c>
      <c r="O26" s="36" t="s">
        <v>61</v>
      </c>
      <c r="P26" s="3" t="s">
        <v>49</v>
      </c>
      <c r="Q26" s="78">
        <v>0</v>
      </c>
      <c r="R26" s="3" t="s">
        <v>50</v>
      </c>
      <c r="S26" s="78">
        <v>0</v>
      </c>
    </row>
    <row r="27" spans="1:19" ht="12.75" customHeight="1" x14ac:dyDescent="0.2">
      <c r="A27" s="5"/>
      <c r="B27" s="5" t="s">
        <v>24</v>
      </c>
      <c r="C27" s="23" t="s">
        <v>75</v>
      </c>
      <c r="D27"/>
      <c r="E27" s="3"/>
      <c r="F27" s="5"/>
      <c r="G27" s="3" t="s">
        <v>14</v>
      </c>
      <c r="H27" s="6" t="s">
        <v>53</v>
      </c>
      <c r="I27" s="88" t="s">
        <v>380</v>
      </c>
      <c r="M27" s="23" t="s">
        <v>61</v>
      </c>
      <c r="O27" s="23" t="s">
        <v>61</v>
      </c>
      <c r="P27" s="3" t="s">
        <v>30</v>
      </c>
      <c r="Q27" s="23">
        <v>89</v>
      </c>
      <c r="R27" s="3" t="s">
        <v>40</v>
      </c>
      <c r="S27" s="23">
        <v>88</v>
      </c>
    </row>
    <row r="28" spans="1:19" ht="12.75" customHeight="1" x14ac:dyDescent="0.2">
      <c r="A28" s="5"/>
      <c r="B28" s="5"/>
      <c r="C28" s="3"/>
      <c r="D28"/>
      <c r="E28" s="3"/>
      <c r="F28" s="5"/>
      <c r="G28" s="3" t="s">
        <v>15</v>
      </c>
      <c r="H28" s="6" t="s">
        <v>54</v>
      </c>
      <c r="I28" s="88" t="s">
        <v>382</v>
      </c>
      <c r="J28" s="3" t="s">
        <v>39</v>
      </c>
      <c r="K28" s="23" t="s">
        <v>214</v>
      </c>
      <c r="M28" s="23" t="s">
        <v>61</v>
      </c>
      <c r="O28" s="23" t="s">
        <v>61</v>
      </c>
      <c r="P28" s="3" t="s">
        <v>31</v>
      </c>
      <c r="Q28" s="23">
        <v>87</v>
      </c>
      <c r="R28" s="3" t="s">
        <v>34</v>
      </c>
      <c r="S28" s="23">
        <v>87</v>
      </c>
    </row>
    <row r="29" spans="1:19" ht="12.75" customHeight="1" x14ac:dyDescent="0.2">
      <c r="A29" s="5"/>
      <c r="B29" s="6" t="s">
        <v>45</v>
      </c>
      <c r="C29" s="46" t="s">
        <v>381</v>
      </c>
      <c r="D29"/>
      <c r="E29" s="23">
        <v>2</v>
      </c>
      <c r="F29" s="5" t="s">
        <v>25</v>
      </c>
      <c r="G29" s="3" t="s">
        <v>13</v>
      </c>
      <c r="H29" s="3" t="s">
        <v>46</v>
      </c>
      <c r="I29" s="89">
        <v>44278</v>
      </c>
      <c r="J29" s="4" t="s">
        <v>60</v>
      </c>
      <c r="K29" s="35" t="s">
        <v>38</v>
      </c>
      <c r="M29" s="36" t="s">
        <v>61</v>
      </c>
      <c r="O29" s="36" t="s">
        <v>61</v>
      </c>
      <c r="P29" s="3" t="s">
        <v>49</v>
      </c>
      <c r="Q29" s="36">
        <v>0</v>
      </c>
      <c r="R29" s="3" t="s">
        <v>50</v>
      </c>
      <c r="S29" s="36">
        <v>0</v>
      </c>
    </row>
    <row r="30" spans="1:19" ht="12.75" customHeight="1" x14ac:dyDescent="0.2">
      <c r="A30" s="5"/>
      <c r="B30" s="5" t="s">
        <v>24</v>
      </c>
      <c r="C30" s="23" t="s">
        <v>75</v>
      </c>
      <c r="D30"/>
      <c r="E30" s="3"/>
      <c r="F30" s="5"/>
      <c r="G30" s="3" t="s">
        <v>14</v>
      </c>
      <c r="H30" s="6" t="s">
        <v>53</v>
      </c>
      <c r="I30" s="88" t="s">
        <v>380</v>
      </c>
      <c r="M30" s="23" t="s">
        <v>61</v>
      </c>
      <c r="O30" s="23" t="s">
        <v>61</v>
      </c>
      <c r="P30" s="3" t="s">
        <v>30</v>
      </c>
      <c r="Q30" s="23">
        <v>89</v>
      </c>
      <c r="R30" s="3" t="s">
        <v>40</v>
      </c>
      <c r="S30" s="23">
        <v>88</v>
      </c>
    </row>
    <row r="31" spans="1:19" ht="12.75" customHeight="1" x14ac:dyDescent="0.2">
      <c r="A31" s="5"/>
      <c r="B31" s="5"/>
      <c r="C31" s="3"/>
      <c r="D31"/>
      <c r="E31" s="3"/>
      <c r="F31" s="5"/>
      <c r="G31" s="3" t="s">
        <v>15</v>
      </c>
      <c r="H31" s="6" t="s">
        <v>54</v>
      </c>
      <c r="I31" s="88" t="s">
        <v>379</v>
      </c>
      <c r="J31" s="3" t="s">
        <v>39</v>
      </c>
      <c r="K31" s="23" t="s">
        <v>214</v>
      </c>
      <c r="M31" s="23" t="s">
        <v>61</v>
      </c>
      <c r="O31" s="23" t="s">
        <v>61</v>
      </c>
      <c r="P31" s="3" t="s">
        <v>31</v>
      </c>
      <c r="Q31" s="23">
        <v>88</v>
      </c>
      <c r="R31" s="3" t="s">
        <v>34</v>
      </c>
      <c r="S31" s="23">
        <v>87</v>
      </c>
    </row>
    <row r="32" spans="1:19" s="5" customFormat="1" ht="12.75" customHeight="1" x14ac:dyDescent="0.2">
      <c r="A32"/>
      <c r="B32"/>
      <c r="C32" s="90" t="s">
        <v>2</v>
      </c>
      <c r="D32" s="3" t="s">
        <v>44</v>
      </c>
      <c r="E32" s="199" t="s">
        <v>178</v>
      </c>
      <c r="F32" s="199"/>
      <c r="G32" s="199"/>
      <c r="H32" s="8"/>
      <c r="I32" s="21"/>
      <c r="J32" s="8" t="s">
        <v>36</v>
      </c>
      <c r="K32" s="91" t="s">
        <v>177</v>
      </c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2.75" customHeight="1" x14ac:dyDescent="0.2">
      <c r="A34" s="5">
        <v>251</v>
      </c>
      <c r="B34" s="6" t="s">
        <v>45</v>
      </c>
      <c r="C34" s="46" t="s">
        <v>378</v>
      </c>
      <c r="D34" s="3"/>
      <c r="E34" s="23">
        <v>2</v>
      </c>
      <c r="F34" s="5" t="s">
        <v>25</v>
      </c>
      <c r="G34" s="3" t="s">
        <v>13</v>
      </c>
      <c r="H34" s="3" t="s">
        <v>46</v>
      </c>
      <c r="I34" s="89">
        <v>44271</v>
      </c>
      <c r="J34" s="4" t="s">
        <v>60</v>
      </c>
      <c r="K34" s="35" t="s">
        <v>38</v>
      </c>
      <c r="M34" s="36" t="s">
        <v>61</v>
      </c>
      <c r="O34" s="36" t="s">
        <v>61</v>
      </c>
      <c r="P34" s="3" t="s">
        <v>49</v>
      </c>
      <c r="Q34" s="36">
        <v>0</v>
      </c>
      <c r="R34" s="3" t="s">
        <v>50</v>
      </c>
      <c r="S34" s="36">
        <v>0</v>
      </c>
    </row>
    <row r="35" spans="1:19" ht="12.75" customHeight="1" x14ac:dyDescent="0.2">
      <c r="A35" s="5"/>
      <c r="B35" s="5" t="s">
        <v>24</v>
      </c>
      <c r="C35" s="23" t="s">
        <v>75</v>
      </c>
      <c r="D35" s="3"/>
      <c r="E35" s="3"/>
      <c r="F35" s="5"/>
      <c r="G35" s="3" t="s">
        <v>14</v>
      </c>
      <c r="H35" s="6" t="s">
        <v>53</v>
      </c>
      <c r="I35" s="88" t="s">
        <v>268</v>
      </c>
      <c r="M35" s="23" t="s">
        <v>61</v>
      </c>
      <c r="O35" s="23" t="s">
        <v>61</v>
      </c>
      <c r="P35" s="3" t="s">
        <v>30</v>
      </c>
      <c r="Q35" s="23">
        <v>89</v>
      </c>
      <c r="R35" s="3" t="s">
        <v>40</v>
      </c>
      <c r="S35" s="23">
        <v>89</v>
      </c>
    </row>
    <row r="36" spans="1:19" ht="12.75" customHeight="1" x14ac:dyDescent="0.2">
      <c r="A36" s="5"/>
      <c r="B36" s="5"/>
      <c r="C36" s="3"/>
      <c r="D36" s="3"/>
      <c r="E36" s="3"/>
      <c r="F36" s="5"/>
      <c r="G36" s="3" t="s">
        <v>15</v>
      </c>
      <c r="H36" s="6" t="s">
        <v>54</v>
      </c>
      <c r="I36" s="88" t="s">
        <v>377</v>
      </c>
      <c r="J36" s="3" t="s">
        <v>39</v>
      </c>
      <c r="K36" s="35" t="s">
        <v>376</v>
      </c>
      <c r="M36" s="23" t="s">
        <v>61</v>
      </c>
      <c r="O36" s="23" t="s">
        <v>61</v>
      </c>
      <c r="P36" s="3" t="s">
        <v>31</v>
      </c>
      <c r="Q36" s="23">
        <v>90</v>
      </c>
      <c r="R36" s="3" t="s">
        <v>34</v>
      </c>
      <c r="S36" s="23">
        <v>90</v>
      </c>
    </row>
    <row r="37" spans="1:19" ht="12.75" customHeight="1" x14ac:dyDescent="0.2">
      <c r="A37" s="5"/>
      <c r="B37" s="6" t="s">
        <v>45</v>
      </c>
      <c r="C37" s="46" t="s">
        <v>375</v>
      </c>
      <c r="D37" s="3"/>
      <c r="E37" s="23">
        <v>2</v>
      </c>
      <c r="F37" s="5" t="s">
        <v>25</v>
      </c>
      <c r="G37" s="3" t="s">
        <v>13</v>
      </c>
      <c r="H37" s="3" t="s">
        <v>46</v>
      </c>
      <c r="I37" s="89">
        <v>44274</v>
      </c>
      <c r="J37" s="4" t="s">
        <v>60</v>
      </c>
      <c r="K37" s="35"/>
      <c r="M37" s="36" t="s">
        <v>61</v>
      </c>
      <c r="O37" s="36" t="s">
        <v>61</v>
      </c>
      <c r="P37" s="3" t="s">
        <v>49</v>
      </c>
      <c r="Q37" s="36">
        <v>0</v>
      </c>
      <c r="R37" s="3" t="s">
        <v>50</v>
      </c>
      <c r="S37" s="36">
        <v>0</v>
      </c>
    </row>
    <row r="38" spans="1:19" ht="12.75" customHeight="1" x14ac:dyDescent="0.2">
      <c r="A38" s="5"/>
      <c r="B38" s="5" t="s">
        <v>24</v>
      </c>
      <c r="C38" s="23" t="s">
        <v>75</v>
      </c>
      <c r="D38" s="3"/>
      <c r="E38" s="3"/>
      <c r="F38" s="5"/>
      <c r="G38" s="3" t="s">
        <v>14</v>
      </c>
      <c r="H38" s="6" t="s">
        <v>53</v>
      </c>
      <c r="I38" s="88" t="s">
        <v>268</v>
      </c>
      <c r="M38" s="23" t="s">
        <v>61</v>
      </c>
      <c r="O38" s="23" t="s">
        <v>61</v>
      </c>
      <c r="P38" s="3" t="s">
        <v>30</v>
      </c>
      <c r="Q38" s="23">
        <v>89</v>
      </c>
      <c r="R38" s="3" t="s">
        <v>40</v>
      </c>
      <c r="S38" s="23">
        <v>89</v>
      </c>
    </row>
    <row r="39" spans="1:19" ht="12.75" customHeight="1" x14ac:dyDescent="0.2">
      <c r="A39" s="5"/>
      <c r="B39" s="5"/>
      <c r="C39" s="3"/>
      <c r="D39" s="3"/>
      <c r="E39" s="3"/>
      <c r="F39" s="5"/>
      <c r="G39" s="3" t="s">
        <v>15</v>
      </c>
      <c r="H39" s="6" t="s">
        <v>54</v>
      </c>
      <c r="I39" s="88" t="s">
        <v>374</v>
      </c>
      <c r="J39" s="3" t="s">
        <v>39</v>
      </c>
      <c r="K39" s="23" t="s">
        <v>186</v>
      </c>
      <c r="M39" s="23" t="s">
        <v>61</v>
      </c>
      <c r="O39" s="23" t="s">
        <v>61</v>
      </c>
      <c r="P39" s="3" t="s">
        <v>31</v>
      </c>
      <c r="Q39" s="23">
        <v>88</v>
      </c>
      <c r="R39" s="3" t="s">
        <v>34</v>
      </c>
      <c r="S39" s="23">
        <v>88</v>
      </c>
    </row>
    <row r="40" spans="1:19" s="5" customFormat="1" ht="12.75" customHeight="1" x14ac:dyDescent="0.2">
      <c r="A40" s="9"/>
      <c r="B40"/>
      <c r="C40" s="90" t="s">
        <v>2</v>
      </c>
      <c r="D40" s="3" t="s">
        <v>44</v>
      </c>
      <c r="E40" s="199" t="s">
        <v>178</v>
      </c>
      <c r="F40" s="199"/>
      <c r="G40" s="199"/>
      <c r="H40" s="8"/>
      <c r="I40" s="21"/>
      <c r="J40" s="8" t="s">
        <v>36</v>
      </c>
      <c r="K40" s="91" t="s">
        <v>177</v>
      </c>
      <c r="M40" s="3"/>
      <c r="N40" s="3"/>
      <c r="O40" s="3"/>
      <c r="P40" s="3"/>
      <c r="Q40" s="3"/>
      <c r="R40" s="3"/>
      <c r="S40" s="3"/>
    </row>
    <row r="41" spans="1:19" s="5" customFormat="1" ht="12.75" customHeight="1" x14ac:dyDescent="0.2"/>
    <row r="42" spans="1:19" s="5" customFormat="1" ht="12.75" customHeight="1" x14ac:dyDescent="0.2">
      <c r="A42" s="5">
        <v>252</v>
      </c>
      <c r="B42" s="5" t="s">
        <v>45</v>
      </c>
      <c r="C42" s="45" t="s">
        <v>373</v>
      </c>
      <c r="D42"/>
      <c r="E42" s="78">
        <v>2</v>
      </c>
      <c r="F42" s="5" t="s">
        <v>25</v>
      </c>
      <c r="G42" s="19" t="s">
        <v>18</v>
      </c>
      <c r="H42" s="4" t="s">
        <v>46</v>
      </c>
      <c r="I42" s="34">
        <v>44244</v>
      </c>
      <c r="J42" s="19"/>
      <c r="K42" s="18"/>
      <c r="L42" s="3"/>
      <c r="M42" s="36" t="s">
        <v>61</v>
      </c>
      <c r="N42" s="3"/>
      <c r="O42" s="36" t="s">
        <v>61</v>
      </c>
      <c r="P42" s="21"/>
      <c r="Q42" s="21"/>
      <c r="R42" s="21"/>
      <c r="S42" s="21"/>
    </row>
    <row r="43" spans="1:19" s="5" customFormat="1" ht="12.75" customHeight="1" x14ac:dyDescent="0.2">
      <c r="B43" s="5" t="s">
        <v>24</v>
      </c>
      <c r="C43" s="78" t="s">
        <v>75</v>
      </c>
      <c r="D43"/>
      <c r="E43" s="18"/>
      <c r="G43" s="18" t="s">
        <v>14</v>
      </c>
      <c r="H43" s="3" t="s">
        <v>27</v>
      </c>
      <c r="I43" s="78" t="s">
        <v>166</v>
      </c>
      <c r="J43" s="19"/>
      <c r="K43" s="18"/>
      <c r="L43" s="3"/>
      <c r="M43" s="23" t="s">
        <v>61</v>
      </c>
      <c r="N43" s="3"/>
      <c r="O43" s="23" t="s">
        <v>61</v>
      </c>
      <c r="P43" s="3" t="s">
        <v>30</v>
      </c>
      <c r="Q43" s="78">
        <v>90</v>
      </c>
      <c r="R43" s="3" t="s">
        <v>33</v>
      </c>
      <c r="S43" s="78">
        <v>89</v>
      </c>
    </row>
    <row r="44" spans="1:19" s="5" customFormat="1" ht="12.75" customHeight="1" x14ac:dyDescent="0.2">
      <c r="C44" s="18"/>
      <c r="D44"/>
      <c r="E44" s="18"/>
      <c r="G44" s="18" t="s">
        <v>15</v>
      </c>
      <c r="H44" s="3" t="s">
        <v>28</v>
      </c>
      <c r="I44" s="78" t="s">
        <v>372</v>
      </c>
      <c r="J44" s="8" t="s">
        <v>35</v>
      </c>
      <c r="K44" s="78" t="s">
        <v>319</v>
      </c>
      <c r="L44" s="3"/>
      <c r="M44" s="23" t="s">
        <v>61</v>
      </c>
      <c r="N44" s="3"/>
      <c r="O44" s="23" t="s">
        <v>61</v>
      </c>
      <c r="P44" s="3" t="s">
        <v>31</v>
      </c>
      <c r="Q44" s="78">
        <v>89</v>
      </c>
      <c r="R44" s="3" t="s">
        <v>34</v>
      </c>
      <c r="S44" s="78">
        <v>88</v>
      </c>
    </row>
    <row r="45" spans="1:19" s="5" customFormat="1" ht="12.75" customHeight="1" x14ac:dyDescent="0.2">
      <c r="B45" s="5" t="s">
        <v>45</v>
      </c>
      <c r="C45" s="45" t="s">
        <v>371</v>
      </c>
      <c r="D45"/>
      <c r="E45" s="78">
        <v>2</v>
      </c>
      <c r="F45" s="5" t="s">
        <v>25</v>
      </c>
      <c r="G45" s="19" t="s">
        <v>18</v>
      </c>
      <c r="H45" s="4" t="s">
        <v>46</v>
      </c>
      <c r="I45" s="34">
        <v>44252</v>
      </c>
      <c r="J45" s="19"/>
      <c r="K45" s="18"/>
      <c r="L45" s="3"/>
      <c r="M45" s="36" t="s">
        <v>61</v>
      </c>
      <c r="N45" s="3"/>
      <c r="O45" s="36" t="s">
        <v>61</v>
      </c>
      <c r="P45" s="21"/>
      <c r="Q45" s="21"/>
      <c r="R45" s="21"/>
      <c r="S45" s="21"/>
    </row>
    <row r="46" spans="1:19" s="5" customFormat="1" ht="12.75" customHeight="1" x14ac:dyDescent="0.2">
      <c r="B46" s="5" t="s">
        <v>24</v>
      </c>
      <c r="C46" s="78" t="s">
        <v>75</v>
      </c>
      <c r="D46"/>
      <c r="E46" s="18"/>
      <c r="G46" s="18" t="s">
        <v>14</v>
      </c>
      <c r="H46" s="3" t="s">
        <v>27</v>
      </c>
      <c r="I46" s="78" t="s">
        <v>166</v>
      </c>
      <c r="J46" s="19"/>
      <c r="K46" s="18"/>
      <c r="L46" s="3"/>
      <c r="M46" s="23" t="s">
        <v>61</v>
      </c>
      <c r="N46" s="3"/>
      <c r="O46" s="23" t="s">
        <v>61</v>
      </c>
      <c r="P46" s="3" t="s">
        <v>30</v>
      </c>
      <c r="Q46" s="78">
        <v>90</v>
      </c>
      <c r="R46" s="3" t="s">
        <v>33</v>
      </c>
      <c r="S46" s="78">
        <v>89</v>
      </c>
    </row>
    <row r="47" spans="1:19" s="5" customFormat="1" ht="12.75" customHeight="1" x14ac:dyDescent="0.2">
      <c r="C47" s="18"/>
      <c r="D47"/>
      <c r="E47" s="18"/>
      <c r="G47" s="18" t="s">
        <v>15</v>
      </c>
      <c r="H47" s="3" t="s">
        <v>28</v>
      </c>
      <c r="I47" s="78" t="s">
        <v>370</v>
      </c>
      <c r="J47" s="8" t="s">
        <v>35</v>
      </c>
      <c r="K47" s="78" t="s">
        <v>369</v>
      </c>
      <c r="L47" s="3"/>
      <c r="M47" s="23" t="s">
        <v>61</v>
      </c>
      <c r="N47" s="3"/>
      <c r="O47" s="23" t="s">
        <v>61</v>
      </c>
      <c r="P47" s="3" t="s">
        <v>31</v>
      </c>
      <c r="Q47" s="78">
        <v>90</v>
      </c>
      <c r="R47" s="3" t="s">
        <v>34</v>
      </c>
      <c r="S47" s="78">
        <v>91</v>
      </c>
    </row>
    <row r="48" spans="1:19" s="5" customFormat="1" ht="12.75" customHeight="1" x14ac:dyDescent="0.2">
      <c r="B48" s="5" t="s">
        <v>45</v>
      </c>
      <c r="C48" s="45" t="s">
        <v>368</v>
      </c>
      <c r="D48"/>
      <c r="E48" s="78">
        <v>2</v>
      </c>
      <c r="F48" s="5" t="s">
        <v>25</v>
      </c>
      <c r="G48" s="19" t="s">
        <v>18</v>
      </c>
      <c r="H48" s="4" t="s">
        <v>46</v>
      </c>
      <c r="I48" s="34">
        <v>44265</v>
      </c>
      <c r="J48" s="19"/>
      <c r="K48" s="18"/>
      <c r="L48" s="3"/>
      <c r="M48" s="36" t="s">
        <v>61</v>
      </c>
      <c r="N48" s="3"/>
      <c r="O48" s="36" t="s">
        <v>61</v>
      </c>
      <c r="P48" s="21"/>
      <c r="Q48" s="21"/>
      <c r="R48" s="21"/>
      <c r="S48" s="21"/>
    </row>
    <row r="49" spans="1:19" s="5" customFormat="1" ht="12.75" customHeight="1" x14ac:dyDescent="0.2">
      <c r="B49" s="5" t="s">
        <v>24</v>
      </c>
      <c r="C49" s="78" t="s">
        <v>75</v>
      </c>
      <c r="D49"/>
      <c r="E49" s="18"/>
      <c r="G49" s="18" t="s">
        <v>14</v>
      </c>
      <c r="H49" s="3" t="s">
        <v>27</v>
      </c>
      <c r="I49" s="78" t="s">
        <v>166</v>
      </c>
      <c r="J49" s="19"/>
      <c r="K49" s="18"/>
      <c r="L49" s="3"/>
      <c r="M49" s="23" t="s">
        <v>61</v>
      </c>
      <c r="N49" s="3"/>
      <c r="O49" s="23" t="s">
        <v>61</v>
      </c>
      <c r="P49" s="3" t="s">
        <v>30</v>
      </c>
      <c r="Q49" s="78">
        <v>90</v>
      </c>
      <c r="R49" s="3" t="s">
        <v>33</v>
      </c>
      <c r="S49" s="78">
        <v>89</v>
      </c>
    </row>
    <row r="50" spans="1:19" s="5" customFormat="1" ht="12.75" customHeight="1" x14ac:dyDescent="0.2">
      <c r="C50" s="18"/>
      <c r="D50"/>
      <c r="E50" s="18"/>
      <c r="G50" s="18" t="s">
        <v>15</v>
      </c>
      <c r="H50" s="3" t="s">
        <v>28</v>
      </c>
      <c r="I50" s="78" t="s">
        <v>367</v>
      </c>
      <c r="J50" s="8" t="s">
        <v>35</v>
      </c>
      <c r="K50" s="78" t="s">
        <v>243</v>
      </c>
      <c r="L50" s="3"/>
      <c r="M50" s="23" t="s">
        <v>61</v>
      </c>
      <c r="N50" s="3"/>
      <c r="O50" s="23" t="s">
        <v>61</v>
      </c>
      <c r="P50" s="3" t="s">
        <v>31</v>
      </c>
      <c r="Q50" s="78">
        <v>90</v>
      </c>
      <c r="R50" s="3" t="s">
        <v>34</v>
      </c>
      <c r="S50" s="78">
        <v>90</v>
      </c>
    </row>
    <row r="51" spans="1:19" ht="12.75" customHeight="1" x14ac:dyDescent="0.2">
      <c r="A51" s="9"/>
      <c r="B51" s="9"/>
      <c r="C51" s="90" t="s">
        <v>2</v>
      </c>
      <c r="D51" s="3" t="s">
        <v>44</v>
      </c>
      <c r="E51" s="211" t="s">
        <v>366</v>
      </c>
      <c r="F51" s="211"/>
      <c r="G51" s="211"/>
      <c r="I51" s="21"/>
      <c r="J51" s="8" t="s">
        <v>36</v>
      </c>
      <c r="K51" s="91" t="s">
        <v>159</v>
      </c>
      <c r="L51" s="5"/>
      <c r="M51" s="5"/>
      <c r="N51" s="5"/>
      <c r="O51" s="5"/>
      <c r="P51" s="5"/>
      <c r="Q51" s="5"/>
      <c r="R51" s="5"/>
      <c r="S51" s="5"/>
    </row>
    <row r="52" spans="1:19" ht="12.75" customHeight="1" x14ac:dyDescent="0.2"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1:19" ht="12.75" customHeight="1" x14ac:dyDescent="0.2">
      <c r="A53" s="5">
        <v>253</v>
      </c>
      <c r="B53" s="6" t="s">
        <v>45</v>
      </c>
      <c r="C53" s="46" t="s">
        <v>365</v>
      </c>
      <c r="D53"/>
      <c r="E53" s="23">
        <v>2</v>
      </c>
      <c r="F53" s="5" t="s">
        <v>25</v>
      </c>
      <c r="G53" s="3" t="s">
        <v>13</v>
      </c>
      <c r="H53" s="3" t="s">
        <v>46</v>
      </c>
      <c r="I53" s="89">
        <v>44296</v>
      </c>
      <c r="J53" s="4"/>
      <c r="K53"/>
      <c r="L53"/>
      <c r="M53" s="36" t="s">
        <v>61</v>
      </c>
      <c r="O53" s="36" t="s">
        <v>61</v>
      </c>
      <c r="P53" s="3" t="s">
        <v>49</v>
      </c>
      <c r="Q53" s="78">
        <v>0</v>
      </c>
      <c r="R53" s="3" t="s">
        <v>50</v>
      </c>
      <c r="S53" s="78">
        <v>0</v>
      </c>
    </row>
    <row r="54" spans="1:19" ht="12.75" customHeight="1" x14ac:dyDescent="0.2">
      <c r="A54" s="5"/>
      <c r="B54" s="5" t="s">
        <v>24</v>
      </c>
      <c r="C54" s="23" t="s">
        <v>363</v>
      </c>
      <c r="D54"/>
      <c r="E54" s="3"/>
      <c r="F54" s="5"/>
      <c r="G54" s="3" t="s">
        <v>14</v>
      </c>
      <c r="H54" s="6" t="s">
        <v>53</v>
      </c>
      <c r="I54" s="88" t="s">
        <v>324</v>
      </c>
      <c r="J54"/>
      <c r="K54"/>
      <c r="L54"/>
      <c r="M54" s="23" t="s">
        <v>61</v>
      </c>
      <c r="N54"/>
      <c r="O54" s="23" t="s">
        <v>61</v>
      </c>
      <c r="P54" s="3" t="s">
        <v>30</v>
      </c>
      <c r="Q54" s="23">
        <v>89</v>
      </c>
      <c r="R54" s="3" t="s">
        <v>40</v>
      </c>
      <c r="S54" s="23">
        <v>90</v>
      </c>
    </row>
    <row r="55" spans="1:19" ht="12.75" customHeight="1" x14ac:dyDescent="0.2">
      <c r="A55" s="5"/>
      <c r="B55" s="5"/>
      <c r="C55" s="3"/>
      <c r="D55"/>
      <c r="E55" s="3"/>
      <c r="F55" s="5"/>
      <c r="G55" s="3" t="s">
        <v>15</v>
      </c>
      <c r="H55" s="6" t="s">
        <v>54</v>
      </c>
      <c r="I55" s="88" t="s">
        <v>362</v>
      </c>
      <c r="J55" s="3" t="s">
        <v>39</v>
      </c>
      <c r="K55" s="23" t="s">
        <v>171</v>
      </c>
      <c r="L55"/>
      <c r="M55" s="23" t="s">
        <v>61</v>
      </c>
      <c r="N55"/>
      <c r="O55" s="23" t="s">
        <v>61</v>
      </c>
      <c r="P55" s="3" t="s">
        <v>31</v>
      </c>
      <c r="Q55" s="23">
        <v>90</v>
      </c>
      <c r="R55" s="3" t="s">
        <v>34</v>
      </c>
      <c r="S55" s="23">
        <v>89</v>
      </c>
    </row>
    <row r="56" spans="1:19" ht="12.75" customHeight="1" x14ac:dyDescent="0.2">
      <c r="A56" s="5"/>
      <c r="B56" s="6" t="s">
        <v>45</v>
      </c>
      <c r="C56" s="46" t="s">
        <v>364</v>
      </c>
      <c r="D56"/>
      <c r="E56" s="23">
        <v>2</v>
      </c>
      <c r="F56" s="5" t="s">
        <v>25</v>
      </c>
      <c r="G56" s="3" t="s">
        <v>13</v>
      </c>
      <c r="H56" s="3" t="s">
        <v>46</v>
      </c>
      <c r="I56" s="89">
        <v>44296</v>
      </c>
      <c r="J56" s="4"/>
      <c r="K56"/>
      <c r="L56"/>
      <c r="M56" s="36" t="s">
        <v>61</v>
      </c>
      <c r="O56" s="36" t="s">
        <v>61</v>
      </c>
      <c r="P56" s="3" t="s">
        <v>49</v>
      </c>
      <c r="Q56" s="78">
        <v>0</v>
      </c>
      <c r="R56" s="3" t="s">
        <v>50</v>
      </c>
      <c r="S56" s="78">
        <v>0</v>
      </c>
    </row>
    <row r="57" spans="1:19" ht="12.75" customHeight="1" x14ac:dyDescent="0.2">
      <c r="A57" s="5"/>
      <c r="B57" s="5" t="s">
        <v>24</v>
      </c>
      <c r="C57" s="23" t="s">
        <v>363</v>
      </c>
      <c r="D57"/>
      <c r="E57" s="3"/>
      <c r="F57" s="5"/>
      <c r="G57" s="3" t="s">
        <v>14</v>
      </c>
      <c r="H57" s="6" t="s">
        <v>53</v>
      </c>
      <c r="I57" s="88" t="s">
        <v>324</v>
      </c>
      <c r="J57"/>
      <c r="K57"/>
      <c r="L57"/>
      <c r="M57" s="23" t="s">
        <v>61</v>
      </c>
      <c r="N57"/>
      <c r="O57" s="23" t="s">
        <v>61</v>
      </c>
      <c r="P57" s="3" t="s">
        <v>30</v>
      </c>
      <c r="Q57" s="23">
        <v>89</v>
      </c>
      <c r="R57" s="3" t="s">
        <v>40</v>
      </c>
      <c r="S57" s="23">
        <v>90</v>
      </c>
    </row>
    <row r="58" spans="1:19" ht="12.75" customHeight="1" x14ac:dyDescent="0.2">
      <c r="A58" s="5"/>
      <c r="B58" s="5"/>
      <c r="C58" s="3"/>
      <c r="D58"/>
      <c r="E58" s="3"/>
      <c r="F58" s="5"/>
      <c r="G58" s="3" t="s">
        <v>15</v>
      </c>
      <c r="H58" s="6" t="s">
        <v>54</v>
      </c>
      <c r="I58" s="88" t="s">
        <v>362</v>
      </c>
      <c r="J58" s="3" t="s">
        <v>39</v>
      </c>
      <c r="K58" s="23" t="s">
        <v>171</v>
      </c>
      <c r="L58"/>
      <c r="M58" s="23" t="s">
        <v>61</v>
      </c>
      <c r="N58"/>
      <c r="O58" s="23" t="s">
        <v>61</v>
      </c>
      <c r="P58" s="3" t="s">
        <v>31</v>
      </c>
      <c r="Q58" s="23">
        <v>90</v>
      </c>
      <c r="R58" s="3" t="s">
        <v>34</v>
      </c>
      <c r="S58" s="23">
        <v>89</v>
      </c>
    </row>
    <row r="59" spans="1:19" ht="12.75" customHeight="1" x14ac:dyDescent="0.2">
      <c r="C59" s="90" t="s">
        <v>2</v>
      </c>
      <c r="D59" s="3" t="s">
        <v>44</v>
      </c>
      <c r="E59" s="199" t="s">
        <v>361</v>
      </c>
      <c r="F59" s="199"/>
      <c r="G59" s="199"/>
      <c r="I59" s="21"/>
      <c r="J59" s="8" t="s">
        <v>36</v>
      </c>
      <c r="K59" s="91" t="s">
        <v>360</v>
      </c>
      <c r="L59" s="8"/>
      <c r="M59" s="8"/>
      <c r="N59" s="8"/>
      <c r="O59" s="8"/>
      <c r="P59" s="8"/>
      <c r="Q59" s="8"/>
      <c r="R59" s="8"/>
      <c r="S59" s="8"/>
    </row>
    <row r="60" spans="1:19" ht="12.75" customHeight="1" x14ac:dyDescent="0.2">
      <c r="A60" s="5"/>
      <c r="B60" s="5"/>
      <c r="C60" s="3"/>
      <c r="D60" s="3"/>
      <c r="E60" s="3"/>
      <c r="F60" s="3"/>
      <c r="G60" s="3"/>
      <c r="H60" s="3"/>
      <c r="I60" s="4"/>
      <c r="J60" s="4"/>
    </row>
    <row r="61" spans="1:19" ht="12.75" customHeight="1" x14ac:dyDescent="0.2">
      <c r="A61" s="5">
        <v>254</v>
      </c>
      <c r="B61" s="6" t="s">
        <v>45</v>
      </c>
      <c r="C61" s="46" t="s">
        <v>359</v>
      </c>
      <c r="E61" s="23">
        <v>2</v>
      </c>
      <c r="F61" s="5" t="s">
        <v>25</v>
      </c>
      <c r="G61" s="3" t="s">
        <v>13</v>
      </c>
      <c r="H61" s="3" t="s">
        <v>46</v>
      </c>
      <c r="I61" s="89">
        <v>44247</v>
      </c>
      <c r="J61" s="4"/>
      <c r="M61" s="36" t="s">
        <v>61</v>
      </c>
      <c r="O61" s="36" t="s">
        <v>61</v>
      </c>
      <c r="P61" s="3" t="s">
        <v>49</v>
      </c>
      <c r="Q61" s="78">
        <v>0</v>
      </c>
      <c r="R61" s="3" t="s">
        <v>50</v>
      </c>
      <c r="S61" s="78">
        <v>0</v>
      </c>
    </row>
    <row r="62" spans="1:19" ht="12.75" customHeight="1" x14ac:dyDescent="0.2">
      <c r="A62" s="5"/>
      <c r="B62" s="5" t="s">
        <v>24</v>
      </c>
      <c r="C62" s="23" t="s">
        <v>75</v>
      </c>
      <c r="E62" s="3"/>
      <c r="F62" s="5"/>
      <c r="G62" s="3" t="s">
        <v>14</v>
      </c>
      <c r="H62" s="6" t="s">
        <v>53</v>
      </c>
      <c r="I62" s="88" t="s">
        <v>358</v>
      </c>
      <c r="M62" s="23" t="s">
        <v>61</v>
      </c>
      <c r="O62" s="23" t="s">
        <v>61</v>
      </c>
      <c r="P62" s="3" t="s">
        <v>30</v>
      </c>
      <c r="Q62" s="23">
        <v>90</v>
      </c>
      <c r="R62" s="3" t="s">
        <v>40</v>
      </c>
      <c r="S62" s="23">
        <v>89</v>
      </c>
    </row>
    <row r="63" spans="1:19" ht="12.75" customHeight="1" x14ac:dyDescent="0.2">
      <c r="A63" s="5"/>
      <c r="B63" s="5"/>
      <c r="C63" s="3"/>
      <c r="E63" s="3"/>
      <c r="F63" s="5"/>
      <c r="G63" s="3" t="s">
        <v>15</v>
      </c>
      <c r="H63" s="6" t="s">
        <v>54</v>
      </c>
      <c r="I63" s="88" t="s">
        <v>357</v>
      </c>
      <c r="J63" s="3" t="s">
        <v>39</v>
      </c>
      <c r="K63" s="23" t="s">
        <v>356</v>
      </c>
      <c r="M63" s="23" t="s">
        <v>61</v>
      </c>
      <c r="O63" s="23" t="s">
        <v>61</v>
      </c>
      <c r="P63" s="3" t="s">
        <v>31</v>
      </c>
      <c r="Q63" s="23">
        <v>89</v>
      </c>
      <c r="R63" s="3" t="s">
        <v>34</v>
      </c>
      <c r="S63" s="23">
        <v>89</v>
      </c>
    </row>
    <row r="64" spans="1:19" ht="12.75" customHeight="1" x14ac:dyDescent="0.2">
      <c r="A64" s="5"/>
      <c r="B64" s="6" t="s">
        <v>45</v>
      </c>
      <c r="C64" s="46" t="s">
        <v>355</v>
      </c>
      <c r="E64" s="23">
        <v>1</v>
      </c>
      <c r="F64" s="5" t="s">
        <v>25</v>
      </c>
      <c r="G64" s="3" t="s">
        <v>13</v>
      </c>
      <c r="H64" s="3" t="s">
        <v>46</v>
      </c>
      <c r="I64" s="89">
        <v>44251</v>
      </c>
      <c r="J64" s="4"/>
      <c r="M64" s="36" t="s">
        <v>61</v>
      </c>
      <c r="O64" s="36" t="s">
        <v>61</v>
      </c>
      <c r="P64" s="3" t="s">
        <v>49</v>
      </c>
      <c r="Q64" s="78">
        <v>0</v>
      </c>
      <c r="R64" s="3" t="s">
        <v>50</v>
      </c>
      <c r="S64" s="78">
        <v>0</v>
      </c>
    </row>
    <row r="65" spans="1:19" ht="12.75" customHeight="1" x14ac:dyDescent="0.2">
      <c r="A65" s="5"/>
      <c r="B65" s="5" t="s">
        <v>24</v>
      </c>
      <c r="C65" s="23" t="s">
        <v>75</v>
      </c>
      <c r="E65" s="3"/>
      <c r="F65" s="5"/>
      <c r="G65" s="3" t="s">
        <v>14</v>
      </c>
      <c r="H65" s="6" t="s">
        <v>53</v>
      </c>
      <c r="I65" s="88" t="s">
        <v>196</v>
      </c>
      <c r="M65" s="23" t="s">
        <v>61</v>
      </c>
      <c r="O65" s="23" t="s">
        <v>61</v>
      </c>
      <c r="P65" s="3" t="s">
        <v>30</v>
      </c>
      <c r="Q65" s="23">
        <v>90</v>
      </c>
      <c r="R65" s="3" t="s">
        <v>40</v>
      </c>
      <c r="S65" s="23">
        <v>88</v>
      </c>
    </row>
    <row r="66" spans="1:19" ht="12.75" customHeight="1" x14ac:dyDescent="0.2">
      <c r="A66" s="5"/>
      <c r="B66" s="5"/>
      <c r="C66" s="3"/>
      <c r="E66" s="3"/>
      <c r="F66" s="5"/>
      <c r="G66" s="3" t="s">
        <v>15</v>
      </c>
      <c r="H66" s="6" t="s">
        <v>54</v>
      </c>
      <c r="I66" s="88" t="s">
        <v>354</v>
      </c>
      <c r="J66" s="3" t="s">
        <v>39</v>
      </c>
      <c r="K66" s="23" t="s">
        <v>163</v>
      </c>
      <c r="M66" s="23" t="s">
        <v>61</v>
      </c>
      <c r="O66" s="23" t="s">
        <v>61</v>
      </c>
      <c r="P66" s="3" t="s">
        <v>31</v>
      </c>
      <c r="Q66" s="23">
        <v>89</v>
      </c>
      <c r="R66" s="3" t="s">
        <v>34</v>
      </c>
      <c r="S66" s="23">
        <v>90</v>
      </c>
    </row>
    <row r="67" spans="1:19" ht="12.75" customHeight="1" x14ac:dyDescent="0.2">
      <c r="C67" s="90" t="s">
        <v>2</v>
      </c>
      <c r="D67" s="3" t="s">
        <v>44</v>
      </c>
      <c r="E67" s="199" t="s">
        <v>193</v>
      </c>
      <c r="F67" s="199"/>
      <c r="G67" s="199"/>
      <c r="I67" s="21"/>
      <c r="J67" s="8" t="s">
        <v>36</v>
      </c>
      <c r="K67" s="91" t="s">
        <v>192</v>
      </c>
      <c r="L67" s="8"/>
      <c r="M67" s="8"/>
      <c r="N67" s="8"/>
      <c r="O67" s="8"/>
      <c r="P67" s="8"/>
      <c r="Q67" s="8"/>
      <c r="R67" s="8"/>
      <c r="S67" s="8"/>
    </row>
    <row r="68" spans="1:19" ht="12.75" customHeight="1" x14ac:dyDescent="0.2">
      <c r="A68" s="5"/>
      <c r="B68" s="5"/>
      <c r="C68" s="3"/>
      <c r="D68" s="3"/>
      <c r="E68" s="3"/>
      <c r="F68" s="3"/>
      <c r="G68" s="3"/>
      <c r="H68" s="3"/>
      <c r="I68" s="4"/>
      <c r="J68" s="4"/>
    </row>
    <row r="69" spans="1:19" ht="12.75" customHeight="1" x14ac:dyDescent="0.2">
      <c r="A69" s="5"/>
      <c r="B69" s="5"/>
      <c r="C69" s="3"/>
      <c r="D69" s="3"/>
      <c r="E69" s="3"/>
      <c r="F69" s="3"/>
      <c r="G69" s="3"/>
      <c r="H69" s="3"/>
      <c r="I69" s="4"/>
      <c r="J69" s="4"/>
    </row>
    <row r="70" spans="1:19" ht="12.75" customHeight="1" x14ac:dyDescent="0.2">
      <c r="A70" s="5"/>
      <c r="B70" s="5"/>
      <c r="C70" s="3"/>
      <c r="D70" s="3"/>
      <c r="E70" s="3"/>
      <c r="F70" s="3"/>
      <c r="G70" s="3"/>
      <c r="H70" s="3"/>
      <c r="I70" s="4"/>
      <c r="J70" s="4"/>
    </row>
    <row r="71" spans="1:19" ht="12.75" customHeight="1" x14ac:dyDescent="0.2">
      <c r="A71" s="5"/>
      <c r="B71" s="5"/>
      <c r="C71" s="3"/>
      <c r="D71" s="3"/>
      <c r="E71" s="3"/>
      <c r="F71" s="3"/>
      <c r="G71" s="3"/>
      <c r="H71" s="3"/>
      <c r="I71" s="4"/>
      <c r="J71" s="4"/>
    </row>
    <row r="72" spans="1:19" ht="12.75" customHeight="1" x14ac:dyDescent="0.2">
      <c r="A72" s="5"/>
      <c r="B72" s="5"/>
      <c r="C72" s="3"/>
      <c r="D72" s="3"/>
      <c r="E72" s="3"/>
      <c r="F72" s="3"/>
      <c r="G72" s="3"/>
      <c r="H72" s="3"/>
      <c r="I72" s="4"/>
      <c r="J72" s="4"/>
    </row>
    <row r="73" spans="1:19" ht="12.75" customHeight="1" x14ac:dyDescent="0.2">
      <c r="A73" s="5"/>
      <c r="B73" s="5"/>
      <c r="C73" s="3"/>
      <c r="D73" s="3"/>
      <c r="E73" s="3"/>
      <c r="F73" s="3"/>
      <c r="G73" s="3"/>
      <c r="H73" s="3"/>
      <c r="I73" s="4"/>
      <c r="J73" s="4"/>
    </row>
    <row r="74" spans="1:19" ht="12.75" customHeight="1" x14ac:dyDescent="0.2">
      <c r="A74" s="5"/>
      <c r="B74" s="5"/>
      <c r="C74" s="3"/>
      <c r="D74" s="3"/>
      <c r="E74" s="3"/>
      <c r="F74" s="3"/>
      <c r="G74" s="3"/>
      <c r="H74" s="3"/>
      <c r="I74" s="4"/>
      <c r="J74" s="4"/>
    </row>
    <row r="75" spans="1:19" ht="12.75" customHeight="1" x14ac:dyDescent="0.2">
      <c r="A75" s="5"/>
      <c r="B75" s="5"/>
      <c r="C75" s="3"/>
      <c r="D75" s="3"/>
      <c r="E75" s="3"/>
      <c r="F75" s="3"/>
      <c r="G75" s="3"/>
      <c r="H75" s="3"/>
    </row>
    <row r="76" spans="1:19" ht="12.75" customHeight="1" x14ac:dyDescent="0.2">
      <c r="C76" s="5"/>
      <c r="D76" s="5"/>
      <c r="E76" s="3"/>
      <c r="F76" s="3"/>
      <c r="G76" s="3"/>
      <c r="H76" s="3"/>
    </row>
    <row r="77" spans="1:19" ht="12.75" customHeight="1" x14ac:dyDescent="0.2"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</row>
    <row r="78" spans="1:19" ht="12.75" customHeight="1" x14ac:dyDescent="0.2"/>
    <row r="79" spans="1:19" ht="12.75" customHeight="1" x14ac:dyDescent="0.2">
      <c r="A79" s="5"/>
      <c r="B79" s="5"/>
      <c r="C79" s="3"/>
      <c r="D79" s="3"/>
      <c r="E79" s="3"/>
      <c r="F79" s="3"/>
      <c r="G79" s="3"/>
      <c r="H79" s="3"/>
      <c r="I79" s="4"/>
      <c r="J79" s="4"/>
    </row>
    <row r="80" spans="1:19" ht="12.75" customHeight="1" x14ac:dyDescent="0.2">
      <c r="A80" s="5"/>
      <c r="B80" s="5"/>
      <c r="C80" s="3"/>
      <c r="D80" s="3"/>
      <c r="E80" s="3"/>
      <c r="F80" s="3"/>
      <c r="G80" s="3"/>
      <c r="H80" s="3"/>
    </row>
    <row r="81" spans="1:19" ht="12.75" customHeight="1" x14ac:dyDescent="0.2">
      <c r="A81" s="5"/>
      <c r="B81" s="5"/>
      <c r="C81" s="3"/>
      <c r="D81" s="3"/>
      <c r="E81" s="3"/>
      <c r="F81" s="3"/>
      <c r="G81" s="3"/>
      <c r="H81" s="3"/>
    </row>
    <row r="82" spans="1:19" ht="12.75" customHeight="1" x14ac:dyDescent="0.2">
      <c r="A82" s="5"/>
      <c r="B82" s="5"/>
      <c r="C82" s="3"/>
      <c r="D82" s="3"/>
      <c r="E82" s="3"/>
      <c r="F82" s="3"/>
      <c r="G82" s="3"/>
      <c r="H82" s="3"/>
      <c r="I82" s="4"/>
      <c r="J82" s="4"/>
    </row>
    <row r="83" spans="1:19" ht="12.75" customHeight="1" x14ac:dyDescent="0.2">
      <c r="A83" s="5"/>
      <c r="B83" s="5"/>
      <c r="C83" s="3"/>
      <c r="D83" s="3"/>
      <c r="E83" s="3"/>
      <c r="F83" s="3"/>
      <c r="G83" s="3"/>
      <c r="H83" s="3"/>
    </row>
    <row r="84" spans="1:19" ht="12.75" customHeight="1" x14ac:dyDescent="0.2">
      <c r="A84" s="5"/>
      <c r="B84" s="5"/>
      <c r="C84" s="3"/>
      <c r="D84" s="3"/>
      <c r="E84" s="3"/>
      <c r="F84" s="3"/>
      <c r="G84" s="3"/>
      <c r="H84" s="3"/>
    </row>
    <row r="85" spans="1:19" ht="12.75" customHeight="1" x14ac:dyDescent="0.2">
      <c r="A85" s="5"/>
      <c r="B85" s="5"/>
      <c r="C85" s="3"/>
      <c r="D85" s="3"/>
      <c r="E85" s="3"/>
      <c r="F85" s="3"/>
      <c r="G85" s="3"/>
      <c r="H85" s="3"/>
      <c r="I85" s="4"/>
      <c r="J85" s="4"/>
    </row>
    <row r="86" spans="1:19" ht="12.75" customHeight="1" x14ac:dyDescent="0.2">
      <c r="A86" s="5"/>
      <c r="B86" s="5"/>
      <c r="C86" s="3"/>
      <c r="D86" s="3"/>
      <c r="E86" s="3"/>
      <c r="F86" s="3"/>
      <c r="G86" s="3"/>
      <c r="H86" s="3"/>
    </row>
    <row r="87" spans="1:19" ht="12.75" customHeight="1" x14ac:dyDescent="0.2">
      <c r="C87" s="5"/>
      <c r="D87" s="5"/>
      <c r="E87" s="3"/>
      <c r="F87" s="3"/>
      <c r="G87" s="3"/>
      <c r="H87" s="3"/>
    </row>
    <row r="88" spans="1:19" ht="12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</row>
    <row r="89" spans="1:19" ht="12.75" customHeight="1" x14ac:dyDescent="0.2"/>
    <row r="90" spans="1:19" ht="12.75" customHeight="1" x14ac:dyDescent="0.2">
      <c r="A90" s="5"/>
      <c r="B90" s="5"/>
      <c r="C90" s="3"/>
      <c r="D90" s="3"/>
      <c r="E90" s="3"/>
      <c r="F90" s="3"/>
      <c r="G90" s="3"/>
      <c r="H90" s="3"/>
      <c r="I90" s="4"/>
      <c r="J90" s="4"/>
    </row>
    <row r="91" spans="1:19" ht="12.75" customHeight="1" x14ac:dyDescent="0.2">
      <c r="A91" s="5"/>
      <c r="B91" s="5"/>
      <c r="C91" s="3"/>
      <c r="D91" s="3"/>
      <c r="E91" s="3"/>
      <c r="F91" s="3"/>
      <c r="G91" s="3"/>
      <c r="H91" s="3"/>
    </row>
    <row r="92" spans="1:19" ht="12.75" customHeight="1" x14ac:dyDescent="0.2">
      <c r="A92" s="5"/>
      <c r="B92" s="5"/>
      <c r="C92" s="3"/>
      <c r="D92" s="3"/>
      <c r="E92" s="3"/>
      <c r="F92" s="3"/>
      <c r="G92" s="3"/>
      <c r="H92" s="3"/>
    </row>
    <row r="93" spans="1:19" ht="12.75" customHeight="1" x14ac:dyDescent="0.2">
      <c r="A93" s="5"/>
      <c r="B93" s="5"/>
      <c r="C93" s="3"/>
      <c r="D93" s="3"/>
      <c r="E93" s="3"/>
      <c r="F93" s="3"/>
      <c r="G93" s="3"/>
      <c r="H93" s="3"/>
      <c r="I93" s="4"/>
      <c r="J93" s="4"/>
    </row>
    <row r="94" spans="1:19" ht="12.75" customHeight="1" x14ac:dyDescent="0.2">
      <c r="A94" s="5"/>
      <c r="B94" s="5"/>
      <c r="C94" s="3"/>
      <c r="D94" s="3"/>
      <c r="E94" s="3"/>
      <c r="F94" s="3"/>
      <c r="G94" s="3"/>
      <c r="H94" s="3"/>
    </row>
    <row r="95" spans="1:19" ht="12.75" customHeight="1" x14ac:dyDescent="0.2">
      <c r="A95" s="5"/>
      <c r="B95" s="5"/>
      <c r="C95" s="3"/>
      <c r="D95" s="3"/>
      <c r="E95" s="3"/>
      <c r="F95" s="3"/>
      <c r="G95" s="3"/>
      <c r="H95" s="3"/>
    </row>
    <row r="96" spans="1:19" ht="12.75" customHeight="1" x14ac:dyDescent="0.2">
      <c r="A96" s="5"/>
      <c r="B96" s="5"/>
      <c r="C96" s="3"/>
      <c r="D96" s="3"/>
      <c r="E96" s="3"/>
      <c r="F96" s="3"/>
      <c r="G96" s="3"/>
      <c r="H96" s="3"/>
      <c r="I96" s="4"/>
      <c r="J96" s="4"/>
    </row>
    <row r="97" spans="1:19" ht="12.75" customHeight="1" x14ac:dyDescent="0.2">
      <c r="A97" s="5"/>
      <c r="B97" s="5"/>
      <c r="C97" s="3"/>
      <c r="D97" s="3"/>
      <c r="E97" s="3"/>
      <c r="F97" s="3"/>
      <c r="G97" s="3"/>
      <c r="H97" s="3"/>
    </row>
    <row r="98" spans="1:19" x14ac:dyDescent="0.2">
      <c r="C98" s="5"/>
      <c r="D98" s="5"/>
      <c r="E98" s="3"/>
      <c r="F98" s="3"/>
      <c r="G98" s="3"/>
      <c r="H98" s="3"/>
    </row>
    <row r="99" spans="1:19" x14ac:dyDescent="0.2"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</row>
  </sheetData>
  <mergeCells count="7">
    <mergeCell ref="E67:G67"/>
    <mergeCell ref="E59:G59"/>
    <mergeCell ref="E24:G24"/>
    <mergeCell ref="E13:G13"/>
    <mergeCell ref="E32:G32"/>
    <mergeCell ref="E40:G40"/>
    <mergeCell ref="E51:G51"/>
  </mergeCells>
  <pageMargins left="0.75" right="0.75" top="1" bottom="1" header="0.5" footer="0.5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BB14-6E10-4606-ABDD-5164B1CB0773}">
  <sheetPr codeName="Blad16">
    <tabColor theme="0"/>
    <pageSetUpPr fitToPage="1"/>
  </sheetPr>
  <dimension ref="A2:S108"/>
  <sheetViews>
    <sheetView topLeftCell="A88" zoomScaleNormal="100" zoomScaleSheetLayoutView="100" workbookViewId="0">
      <selection activeCell="X14" sqref="X14"/>
    </sheetView>
  </sheetViews>
  <sheetFormatPr defaultRowHeight="12.75" x14ac:dyDescent="0.2"/>
  <cols>
    <col min="1" max="1" width="4.42578125" style="9" customWidth="1"/>
    <col min="2" max="2" width="8.7109375" customWidth="1"/>
    <col min="3" max="3" width="10.28515625" customWidth="1"/>
    <col min="4" max="4" width="8" customWidth="1"/>
    <col min="5" max="5" width="2.42578125" customWidth="1"/>
    <col min="6" max="6" width="5.5703125" customWidth="1"/>
    <col min="9" max="10" width="10" customWidth="1"/>
    <col min="11" max="11" width="6.28515625" customWidth="1"/>
    <col min="12" max="12" width="2.42578125" customWidth="1"/>
    <col min="13" max="13" width="7" customWidth="1"/>
    <col min="14" max="14" width="2.28515625" customWidth="1"/>
    <col min="15" max="15" width="5.5703125" customWidth="1"/>
    <col min="16" max="16" width="8.42578125" customWidth="1"/>
    <col min="17" max="17" width="4.28515625" customWidth="1"/>
    <col min="18" max="18" width="6.7109375" customWidth="1"/>
    <col min="19" max="19" width="4.28515625" customWidth="1"/>
  </cols>
  <sheetData>
    <row r="2" spans="1:19" s="69" customFormat="1" ht="21" customHeight="1" thickBot="1" x14ac:dyDescent="0.25">
      <c r="A2" s="68" t="s">
        <v>686</v>
      </c>
      <c r="B2" s="64"/>
      <c r="C2" s="64"/>
      <c r="D2" s="64"/>
      <c r="E2" s="64" t="s">
        <v>9</v>
      </c>
      <c r="F2" s="64"/>
      <c r="G2" s="64"/>
      <c r="H2" s="65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1:19" ht="21" customHeight="1" x14ac:dyDescent="0.2">
      <c r="A3" s="33"/>
      <c r="B3" s="2"/>
      <c r="C3" s="2"/>
      <c r="D3" s="2"/>
      <c r="E3" s="2"/>
      <c r="F3" s="2"/>
      <c r="G3" s="2"/>
      <c r="H3" s="2"/>
      <c r="I3" s="2"/>
      <c r="J3" s="2"/>
      <c r="K3" s="2" t="s">
        <v>3</v>
      </c>
      <c r="L3" s="2"/>
      <c r="M3" s="2" t="s">
        <v>20</v>
      </c>
      <c r="N3" s="2"/>
      <c r="O3" s="2" t="s">
        <v>19</v>
      </c>
      <c r="P3" s="2"/>
      <c r="Q3" s="2" t="s">
        <v>4</v>
      </c>
      <c r="R3" s="2"/>
      <c r="S3" s="2" t="s">
        <v>5</v>
      </c>
    </row>
    <row r="4" spans="1:19" ht="12.75" customHeight="1" x14ac:dyDescent="0.2">
      <c r="A4" s="5">
        <v>15</v>
      </c>
      <c r="B4" s="5" t="s">
        <v>23</v>
      </c>
      <c r="C4" s="45" t="s">
        <v>685</v>
      </c>
      <c r="E4" s="78">
        <v>2</v>
      </c>
      <c r="F4" s="3" t="s">
        <v>25</v>
      </c>
      <c r="G4" s="19" t="s">
        <v>18</v>
      </c>
      <c r="H4" s="4" t="s">
        <v>26</v>
      </c>
      <c r="I4" s="34">
        <v>44274</v>
      </c>
      <c r="J4" s="19"/>
      <c r="K4" s="18"/>
      <c r="L4" s="3"/>
      <c r="M4" s="36" t="s">
        <v>61</v>
      </c>
      <c r="N4" s="3"/>
      <c r="O4" s="36" t="s">
        <v>61</v>
      </c>
      <c r="P4" s="3" t="s">
        <v>29</v>
      </c>
      <c r="Q4" s="78">
        <v>87</v>
      </c>
      <c r="R4" s="3" t="s">
        <v>32</v>
      </c>
      <c r="S4" s="78">
        <v>86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684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88</v>
      </c>
      <c r="R5" s="3" t="s">
        <v>33</v>
      </c>
      <c r="S5" s="78">
        <v>88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683</v>
      </c>
      <c r="J6" s="8" t="s">
        <v>35</v>
      </c>
      <c r="K6" s="78" t="s">
        <v>682</v>
      </c>
      <c r="L6" s="3"/>
      <c r="M6" s="78" t="s">
        <v>61</v>
      </c>
      <c r="N6" s="3"/>
      <c r="O6" s="78" t="s">
        <v>61</v>
      </c>
      <c r="P6" s="3" t="s">
        <v>31</v>
      </c>
      <c r="Q6" s="78">
        <v>90</v>
      </c>
      <c r="R6" s="3" t="s">
        <v>34</v>
      </c>
      <c r="S6" s="78">
        <v>89</v>
      </c>
    </row>
    <row r="7" spans="1:19" ht="12.75" customHeight="1" x14ac:dyDescent="0.2">
      <c r="A7" s="5"/>
      <c r="C7" s="90" t="s">
        <v>1</v>
      </c>
      <c r="D7" s="3" t="s">
        <v>44</v>
      </c>
      <c r="E7" s="91" t="s">
        <v>681</v>
      </c>
      <c r="G7" s="91"/>
      <c r="H7" s="8"/>
      <c r="I7" s="90"/>
      <c r="J7" s="8" t="s">
        <v>36</v>
      </c>
      <c r="K7" s="91" t="s">
        <v>680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A8" s="5"/>
      <c r="C8" s="90" t="s">
        <v>2</v>
      </c>
      <c r="D8" s="3" t="s">
        <v>44</v>
      </c>
      <c r="E8" s="91" t="s">
        <v>282</v>
      </c>
      <c r="G8" s="91"/>
      <c r="H8" s="8"/>
      <c r="I8" s="21"/>
      <c r="J8" s="8" t="s">
        <v>36</v>
      </c>
      <c r="K8" s="91" t="s">
        <v>679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A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16</v>
      </c>
      <c r="B10" s="5" t="s">
        <v>23</v>
      </c>
      <c r="C10" s="45" t="s">
        <v>678</v>
      </c>
      <c r="E10" s="78">
        <v>2</v>
      </c>
      <c r="F10" s="3" t="s">
        <v>25</v>
      </c>
      <c r="G10" s="19" t="s">
        <v>18</v>
      </c>
      <c r="H10" s="4" t="s">
        <v>26</v>
      </c>
      <c r="I10" s="34">
        <v>44302</v>
      </c>
      <c r="J10" s="19"/>
      <c r="K10" s="18"/>
      <c r="L10" s="3"/>
      <c r="M10" s="36" t="s">
        <v>61</v>
      </c>
      <c r="N10" s="3"/>
      <c r="O10" s="36" t="s">
        <v>61</v>
      </c>
      <c r="P10" s="3" t="s">
        <v>29</v>
      </c>
      <c r="Q10" s="78">
        <v>88</v>
      </c>
      <c r="R10" s="3" t="s">
        <v>32</v>
      </c>
      <c r="S10" s="78">
        <v>88</v>
      </c>
    </row>
    <row r="11" spans="1:19" ht="12.75" customHeight="1" x14ac:dyDescent="0.2">
      <c r="A11" s="5"/>
      <c r="B11" s="5" t="s">
        <v>24</v>
      </c>
      <c r="C11" s="78" t="s">
        <v>313</v>
      </c>
      <c r="D11" s="3"/>
      <c r="E11" s="18"/>
      <c r="F11" s="18"/>
      <c r="G11" s="18" t="s">
        <v>14</v>
      </c>
      <c r="H11" s="3" t="s">
        <v>27</v>
      </c>
      <c r="I11" s="78" t="s">
        <v>677</v>
      </c>
      <c r="J11" s="19"/>
      <c r="K11" s="18"/>
      <c r="L11" s="3"/>
      <c r="M11" s="78" t="s">
        <v>61</v>
      </c>
      <c r="N11" s="3"/>
      <c r="O11" s="78" t="s">
        <v>61</v>
      </c>
      <c r="P11" s="3" t="s">
        <v>30</v>
      </c>
      <c r="Q11" s="78">
        <v>92</v>
      </c>
      <c r="R11" s="3" t="s">
        <v>33</v>
      </c>
      <c r="S11" s="78">
        <v>88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676</v>
      </c>
      <c r="J12" s="8" t="s">
        <v>35</v>
      </c>
      <c r="K12" s="78" t="s">
        <v>152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92</v>
      </c>
      <c r="R12" s="3" t="s">
        <v>34</v>
      </c>
      <c r="S12" s="78">
        <v>91</v>
      </c>
    </row>
    <row r="13" spans="1:19" ht="12.75" customHeight="1" x14ac:dyDescent="0.2">
      <c r="A13" s="5"/>
      <c r="C13" s="90" t="s">
        <v>1</v>
      </c>
      <c r="D13" s="3" t="s">
        <v>44</v>
      </c>
      <c r="E13" s="91" t="s">
        <v>494</v>
      </c>
      <c r="F13" s="91"/>
      <c r="G13" s="91"/>
      <c r="H13" s="8"/>
      <c r="I13" s="90"/>
      <c r="J13" s="8" t="s">
        <v>36</v>
      </c>
      <c r="K13" s="91" t="s">
        <v>493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A14" s="5"/>
      <c r="C14" s="90" t="s">
        <v>2</v>
      </c>
      <c r="D14" s="3" t="s">
        <v>44</v>
      </c>
      <c r="E14" s="91" t="s">
        <v>315</v>
      </c>
      <c r="F14" s="91"/>
      <c r="G14" s="91"/>
      <c r="H14" s="8"/>
      <c r="I14" s="21"/>
      <c r="J14" s="8" t="s">
        <v>36</v>
      </c>
      <c r="K14" s="91" t="s">
        <v>314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>
      <c r="A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17</v>
      </c>
      <c r="B16" s="5" t="s">
        <v>23</v>
      </c>
      <c r="C16" s="45" t="s">
        <v>675</v>
      </c>
      <c r="E16" s="78">
        <v>3</v>
      </c>
      <c r="F16" s="3" t="s">
        <v>25</v>
      </c>
      <c r="G16" s="19" t="s">
        <v>18</v>
      </c>
      <c r="H16" s="4" t="s">
        <v>26</v>
      </c>
      <c r="I16" s="34">
        <v>44277</v>
      </c>
      <c r="J16" s="19"/>
      <c r="K16" s="18"/>
      <c r="L16" s="3"/>
      <c r="M16" s="36" t="s">
        <v>61</v>
      </c>
      <c r="N16" s="3"/>
      <c r="O16" s="36" t="s">
        <v>61</v>
      </c>
      <c r="P16" s="3" t="s">
        <v>29</v>
      </c>
      <c r="Q16" s="78">
        <v>87</v>
      </c>
      <c r="R16" s="3" t="s">
        <v>32</v>
      </c>
      <c r="S16" s="78">
        <v>87</v>
      </c>
    </row>
    <row r="17" spans="1:19" ht="12.75" customHeight="1" x14ac:dyDescent="0.2">
      <c r="A17" s="5"/>
      <c r="B17" s="5" t="s">
        <v>24</v>
      </c>
      <c r="C17" s="78" t="s">
        <v>313</v>
      </c>
      <c r="D17" s="3"/>
      <c r="E17" s="18"/>
      <c r="F17" s="18"/>
      <c r="G17" s="18" t="s">
        <v>14</v>
      </c>
      <c r="H17" s="3" t="s">
        <v>27</v>
      </c>
      <c r="I17" s="78" t="s">
        <v>460</v>
      </c>
      <c r="J17" s="19"/>
      <c r="K17" s="18"/>
      <c r="L17" s="3"/>
      <c r="M17" s="78" t="s">
        <v>674</v>
      </c>
      <c r="N17" s="3"/>
      <c r="O17" s="78" t="s">
        <v>61</v>
      </c>
      <c r="P17" s="3" t="s">
        <v>30</v>
      </c>
      <c r="Q17" s="78">
        <v>92</v>
      </c>
      <c r="R17" s="3" t="s">
        <v>33</v>
      </c>
      <c r="S17" s="78">
        <v>89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673</v>
      </c>
      <c r="J18" s="8" t="s">
        <v>35</v>
      </c>
      <c r="K18" s="78" t="s">
        <v>672</v>
      </c>
      <c r="L18" s="3"/>
      <c r="M18" s="78" t="s">
        <v>671</v>
      </c>
      <c r="N18" s="3"/>
      <c r="O18" s="78" t="s">
        <v>61</v>
      </c>
      <c r="P18" s="3" t="s">
        <v>31</v>
      </c>
      <c r="Q18" s="78">
        <v>94</v>
      </c>
      <c r="R18" s="3" t="s">
        <v>34</v>
      </c>
      <c r="S18" s="78">
        <v>93</v>
      </c>
    </row>
    <row r="19" spans="1:19" ht="12.75" customHeight="1" x14ac:dyDescent="0.2">
      <c r="A19" s="5"/>
      <c r="C19" s="90" t="s">
        <v>1</v>
      </c>
      <c r="D19" s="3" t="s">
        <v>44</v>
      </c>
      <c r="E19" s="91" t="s">
        <v>670</v>
      </c>
      <c r="G19" s="91"/>
      <c r="H19" s="8"/>
      <c r="I19" s="90"/>
      <c r="J19" s="8" t="s">
        <v>36</v>
      </c>
      <c r="K19" s="91" t="s">
        <v>493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A20" s="5"/>
      <c r="C20" s="90" t="s">
        <v>2</v>
      </c>
      <c r="D20" s="3" t="s">
        <v>44</v>
      </c>
      <c r="E20" s="91" t="s">
        <v>669</v>
      </c>
      <c r="G20" s="91"/>
      <c r="H20" s="8" t="s">
        <v>668</v>
      </c>
      <c r="I20" s="21"/>
      <c r="J20" s="8" t="s">
        <v>36</v>
      </c>
      <c r="K20" s="91" t="s">
        <v>667</v>
      </c>
      <c r="L20" s="8"/>
      <c r="M20" s="90"/>
      <c r="N20" s="8"/>
      <c r="O20" s="90"/>
      <c r="P20" s="8"/>
      <c r="Q20" s="90"/>
      <c r="R20" s="8"/>
      <c r="S20" s="90"/>
    </row>
    <row r="21" spans="1:19" ht="10.15" customHeight="1" x14ac:dyDescent="0.2">
      <c r="A21" s="5"/>
      <c r="C21" s="5"/>
      <c r="D21" s="5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0.15" customHeight="1" x14ac:dyDescent="0.2">
      <c r="A22" s="5">
        <v>18</v>
      </c>
      <c r="B22" s="5" t="s">
        <v>23</v>
      </c>
      <c r="C22" s="45" t="s">
        <v>666</v>
      </c>
      <c r="E22" s="78">
        <v>3</v>
      </c>
      <c r="F22" s="3" t="s">
        <v>25</v>
      </c>
      <c r="G22" s="19" t="s">
        <v>18</v>
      </c>
      <c r="H22" s="4" t="s">
        <v>26</v>
      </c>
      <c r="I22" s="34">
        <v>44253</v>
      </c>
      <c r="J22" s="19"/>
      <c r="K22" s="18"/>
      <c r="L22" s="3"/>
      <c r="M22" s="36">
        <v>0.01</v>
      </c>
      <c r="N22" s="3"/>
      <c r="O22" s="36" t="s">
        <v>61</v>
      </c>
      <c r="P22" s="3" t="s">
        <v>29</v>
      </c>
      <c r="Q22" s="78">
        <v>89</v>
      </c>
      <c r="R22" s="3" t="s">
        <v>32</v>
      </c>
      <c r="S22" s="78">
        <v>88</v>
      </c>
    </row>
    <row r="23" spans="1:19" ht="10.1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492</v>
      </c>
      <c r="J23" s="19"/>
      <c r="K23" s="18"/>
      <c r="L23" s="3"/>
      <c r="M23" s="78">
        <v>7.0000000000000007E-2</v>
      </c>
      <c r="N23" s="3"/>
      <c r="O23" s="78" t="s">
        <v>61</v>
      </c>
      <c r="P23" s="3" t="s">
        <v>30</v>
      </c>
      <c r="Q23" s="78">
        <v>90</v>
      </c>
      <c r="R23" s="3" t="s">
        <v>33</v>
      </c>
      <c r="S23" s="78">
        <v>89</v>
      </c>
    </row>
    <row r="24" spans="1:19" ht="10.1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665</v>
      </c>
      <c r="J24" s="8" t="s">
        <v>35</v>
      </c>
      <c r="K24" s="78" t="s">
        <v>243</v>
      </c>
      <c r="L24" s="3"/>
      <c r="M24" s="129" t="s">
        <v>664</v>
      </c>
      <c r="N24" s="3"/>
      <c r="O24" s="78" t="s">
        <v>61</v>
      </c>
      <c r="P24" s="3" t="s">
        <v>31</v>
      </c>
      <c r="Q24" s="78">
        <v>89</v>
      </c>
      <c r="R24" s="3" t="s">
        <v>34</v>
      </c>
      <c r="S24" s="78">
        <v>89</v>
      </c>
    </row>
    <row r="25" spans="1:19" ht="10.15" customHeight="1" x14ac:dyDescent="0.2">
      <c r="A25" s="5"/>
      <c r="C25" s="90" t="s">
        <v>1</v>
      </c>
      <c r="D25" s="3" t="s">
        <v>44</v>
      </c>
      <c r="E25" s="91" t="s">
        <v>442</v>
      </c>
      <c r="F25" s="91"/>
      <c r="G25" s="91"/>
      <c r="H25" s="8"/>
      <c r="I25" s="90"/>
      <c r="J25" s="8"/>
      <c r="K25" s="91" t="s">
        <v>663</v>
      </c>
      <c r="L25" s="8"/>
      <c r="M25" s="90"/>
      <c r="N25" s="8"/>
      <c r="O25" s="90"/>
      <c r="P25" s="8"/>
      <c r="Q25" s="90"/>
      <c r="R25" s="8"/>
      <c r="S25" s="90"/>
    </row>
    <row r="26" spans="1:19" ht="10.15" customHeight="1" x14ac:dyDescent="0.2">
      <c r="A26" s="5"/>
      <c r="C26" s="90" t="s">
        <v>2</v>
      </c>
      <c r="D26" s="3" t="s">
        <v>44</v>
      </c>
      <c r="E26" s="91" t="s">
        <v>488</v>
      </c>
      <c r="F26" s="91"/>
      <c r="G26" s="91"/>
      <c r="H26" s="8"/>
      <c r="I26" s="21"/>
      <c r="J26" s="8"/>
      <c r="K26" s="91" t="s">
        <v>487</v>
      </c>
      <c r="L26" s="8"/>
      <c r="M26" s="90"/>
      <c r="N26" s="8"/>
      <c r="O26" s="90"/>
      <c r="P26" s="8"/>
      <c r="Q26" s="90"/>
      <c r="R26" s="8"/>
      <c r="S26" s="90"/>
    </row>
    <row r="27" spans="1:19" ht="10.15" customHeight="1" x14ac:dyDescent="0.2">
      <c r="A27" s="5"/>
    </row>
    <row r="28" spans="1:19" ht="10.15" customHeight="1" x14ac:dyDescent="0.2">
      <c r="A28" s="5">
        <v>19</v>
      </c>
      <c r="B28" s="5" t="s">
        <v>23</v>
      </c>
      <c r="C28" s="45" t="s">
        <v>662</v>
      </c>
      <c r="E28" s="78">
        <v>2</v>
      </c>
      <c r="F28" s="3" t="s">
        <v>25</v>
      </c>
      <c r="G28" s="19" t="s">
        <v>18</v>
      </c>
      <c r="H28" s="4" t="s">
        <v>26</v>
      </c>
      <c r="I28" s="34">
        <v>44221</v>
      </c>
      <c r="J28" s="19"/>
      <c r="K28" s="18"/>
      <c r="L28" s="3"/>
      <c r="M28" s="36" t="s">
        <v>661</v>
      </c>
      <c r="N28" s="3"/>
      <c r="O28" s="36" t="s">
        <v>61</v>
      </c>
      <c r="P28" s="3" t="s">
        <v>29</v>
      </c>
      <c r="Q28" s="78">
        <v>88</v>
      </c>
      <c r="R28" s="3" t="s">
        <v>32</v>
      </c>
      <c r="S28" s="78">
        <v>87</v>
      </c>
    </row>
    <row r="29" spans="1:19" ht="10.15" customHeight="1" x14ac:dyDescent="0.2">
      <c r="A29" s="5"/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660</v>
      </c>
      <c r="J29" s="19"/>
      <c r="K29" s="18"/>
      <c r="L29" s="3"/>
      <c r="M29" s="78" t="s">
        <v>659</v>
      </c>
      <c r="N29" s="3"/>
      <c r="O29" s="78" t="s">
        <v>61</v>
      </c>
      <c r="P29" s="3" t="s">
        <v>30</v>
      </c>
      <c r="Q29" s="78">
        <v>88</v>
      </c>
      <c r="R29" s="3" t="s">
        <v>33</v>
      </c>
      <c r="S29" s="78">
        <v>87</v>
      </c>
    </row>
    <row r="30" spans="1:19" ht="10.1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658</v>
      </c>
      <c r="J30" s="8" t="s">
        <v>35</v>
      </c>
      <c r="K30" s="78" t="s">
        <v>369</v>
      </c>
      <c r="L30" s="3"/>
      <c r="M30" s="129" t="s">
        <v>657</v>
      </c>
      <c r="N30" s="3"/>
      <c r="O30" s="78" t="s">
        <v>61</v>
      </c>
      <c r="P30" s="3" t="s">
        <v>31</v>
      </c>
      <c r="Q30" s="78">
        <v>88</v>
      </c>
      <c r="R30" s="3" t="s">
        <v>34</v>
      </c>
      <c r="S30" s="78">
        <v>88</v>
      </c>
    </row>
    <row r="31" spans="1:19" ht="10.15" customHeight="1" x14ac:dyDescent="0.2">
      <c r="A31" s="5"/>
      <c r="C31" s="90" t="s">
        <v>1</v>
      </c>
      <c r="D31" s="3" t="s">
        <v>44</v>
      </c>
      <c r="E31" s="91" t="s">
        <v>656</v>
      </c>
      <c r="F31" s="91"/>
      <c r="G31" s="91"/>
      <c r="H31" s="8"/>
      <c r="I31" s="90"/>
      <c r="J31" s="8"/>
      <c r="K31" s="91" t="s">
        <v>596</v>
      </c>
      <c r="L31" s="8"/>
      <c r="M31" s="90"/>
      <c r="N31" s="8"/>
      <c r="O31" s="90"/>
      <c r="P31" s="8"/>
      <c r="Q31" s="90"/>
      <c r="R31" s="8"/>
      <c r="S31" s="90"/>
    </row>
    <row r="32" spans="1:19" ht="10.15" customHeight="1" x14ac:dyDescent="0.2">
      <c r="A32" s="5"/>
      <c r="C32" s="90" t="s">
        <v>2</v>
      </c>
      <c r="D32" s="3" t="s">
        <v>44</v>
      </c>
      <c r="E32" s="91" t="s">
        <v>655</v>
      </c>
      <c r="F32" s="91"/>
      <c r="G32" s="91"/>
      <c r="H32" s="8"/>
      <c r="I32" s="21"/>
      <c r="J32" s="8"/>
      <c r="K32" s="91" t="s">
        <v>654</v>
      </c>
      <c r="L32" s="8"/>
      <c r="M32" s="90"/>
      <c r="N32" s="8"/>
      <c r="O32" s="90"/>
      <c r="P32" s="8"/>
      <c r="Q32" s="90"/>
      <c r="R32" s="8"/>
      <c r="S32" s="90"/>
    </row>
    <row r="33" spans="1:19" ht="10.15" customHeight="1" x14ac:dyDescent="0.2">
      <c r="C33" s="90"/>
      <c r="D33" s="3"/>
      <c r="E33" s="110"/>
      <c r="F33" s="110"/>
      <c r="G33" s="110"/>
      <c r="H33" s="8"/>
      <c r="I33" s="21"/>
      <c r="J33" s="8"/>
      <c r="K33" s="110"/>
      <c r="L33" s="8"/>
      <c r="M33" s="90"/>
      <c r="N33" s="8"/>
      <c r="O33" s="90"/>
      <c r="P33" s="8"/>
      <c r="Q33" s="90"/>
      <c r="R33" s="8"/>
      <c r="S33" s="90"/>
    </row>
    <row r="34" spans="1:19" ht="21" customHeight="1" thickBot="1" x14ac:dyDescent="0.25">
      <c r="A34" s="68" t="s">
        <v>653</v>
      </c>
      <c r="B34" s="64"/>
      <c r="C34" s="64"/>
      <c r="D34" s="64"/>
      <c r="E34" s="64" t="s">
        <v>9</v>
      </c>
      <c r="F34" s="64"/>
      <c r="G34" s="64"/>
      <c r="H34" s="65"/>
      <c r="I34" s="65"/>
      <c r="J34" s="65"/>
      <c r="K34" s="66"/>
      <c r="L34" s="66"/>
      <c r="M34" s="66"/>
      <c r="N34" s="66"/>
      <c r="O34" s="66"/>
      <c r="P34" s="66"/>
      <c r="Q34" s="66"/>
      <c r="R34" s="66"/>
      <c r="S34" s="66"/>
    </row>
    <row r="35" spans="1:19" ht="10.15" customHeight="1" x14ac:dyDescent="0.2"/>
    <row r="36" spans="1:19" ht="10.15" customHeight="1" x14ac:dyDescent="0.2">
      <c r="A36" s="5">
        <v>20</v>
      </c>
      <c r="B36" s="5" t="s">
        <v>23</v>
      </c>
      <c r="C36" s="45" t="s">
        <v>652</v>
      </c>
      <c r="E36" s="78">
        <v>2</v>
      </c>
      <c r="F36" s="3" t="s">
        <v>25</v>
      </c>
      <c r="G36" s="19" t="s">
        <v>18</v>
      </c>
      <c r="H36" s="4" t="s">
        <v>26</v>
      </c>
      <c r="I36" s="34">
        <v>44271</v>
      </c>
      <c r="J36" s="19"/>
      <c r="K36" s="18"/>
      <c r="L36" s="3"/>
      <c r="M36" s="36" t="s">
        <v>61</v>
      </c>
      <c r="N36" s="3"/>
      <c r="O36" s="36" t="s">
        <v>61</v>
      </c>
      <c r="P36" s="3" t="s">
        <v>29</v>
      </c>
      <c r="Q36" s="78">
        <v>0</v>
      </c>
      <c r="R36" s="3" t="s">
        <v>32</v>
      </c>
      <c r="S36" s="78">
        <v>0</v>
      </c>
    </row>
    <row r="37" spans="1:19" ht="10.15" customHeight="1" x14ac:dyDescent="0.2">
      <c r="A37" s="5"/>
      <c r="B37" s="5" t="s">
        <v>24</v>
      </c>
      <c r="C37" s="78" t="s">
        <v>313</v>
      </c>
      <c r="D37" s="3"/>
      <c r="E37" s="18"/>
      <c r="F37" s="18"/>
      <c r="G37" s="18" t="s">
        <v>14</v>
      </c>
      <c r="H37" s="3" t="s">
        <v>27</v>
      </c>
      <c r="I37" s="78" t="s">
        <v>651</v>
      </c>
      <c r="J37" s="19"/>
      <c r="K37" s="18"/>
      <c r="L37" s="3"/>
      <c r="M37" s="78" t="s">
        <v>650</v>
      </c>
      <c r="N37" s="3"/>
      <c r="O37" s="78" t="s">
        <v>61</v>
      </c>
      <c r="P37" s="3" t="s">
        <v>30</v>
      </c>
      <c r="Q37" s="78">
        <v>88</v>
      </c>
      <c r="R37" s="3" t="s">
        <v>33</v>
      </c>
      <c r="S37" s="78">
        <v>88</v>
      </c>
    </row>
    <row r="38" spans="1:19" ht="10.15" customHeight="1" x14ac:dyDescent="0.2">
      <c r="A38" s="5"/>
      <c r="B38" s="5"/>
      <c r="C38" s="18"/>
      <c r="D38" s="3"/>
      <c r="E38" s="18"/>
      <c r="F38" s="18"/>
      <c r="G38" s="18" t="s">
        <v>15</v>
      </c>
      <c r="H38" s="3" t="s">
        <v>28</v>
      </c>
      <c r="I38" s="78" t="s">
        <v>649</v>
      </c>
      <c r="J38" s="8" t="s">
        <v>35</v>
      </c>
      <c r="K38" s="78" t="s">
        <v>107</v>
      </c>
      <c r="L38" s="3"/>
      <c r="M38" s="78" t="s">
        <v>61</v>
      </c>
      <c r="N38" s="3"/>
      <c r="O38" s="78" t="s">
        <v>61</v>
      </c>
      <c r="P38" s="3" t="s">
        <v>31</v>
      </c>
      <c r="Q38" s="78">
        <v>90</v>
      </c>
      <c r="R38" s="3" t="s">
        <v>34</v>
      </c>
      <c r="S38" s="78">
        <v>90</v>
      </c>
    </row>
    <row r="39" spans="1:19" ht="10.15" customHeight="1" x14ac:dyDescent="0.2">
      <c r="A39" s="5"/>
      <c r="C39" s="90" t="s">
        <v>1</v>
      </c>
      <c r="D39" s="3" t="s">
        <v>44</v>
      </c>
      <c r="E39" s="91" t="s">
        <v>648</v>
      </c>
      <c r="G39" s="91"/>
      <c r="H39" s="8"/>
      <c r="I39" s="90"/>
      <c r="J39" s="8" t="s">
        <v>36</v>
      </c>
      <c r="K39" s="91" t="s">
        <v>647</v>
      </c>
      <c r="L39" s="8"/>
      <c r="M39" s="90"/>
      <c r="N39" s="8"/>
      <c r="O39" s="90"/>
      <c r="P39" s="8"/>
      <c r="Q39" s="90"/>
      <c r="R39" s="8"/>
      <c r="S39" s="90"/>
    </row>
    <row r="40" spans="1:19" ht="10.15" customHeight="1" x14ac:dyDescent="0.2">
      <c r="A40" s="5"/>
      <c r="C40" s="90" t="s">
        <v>2</v>
      </c>
      <c r="D40" s="3" t="s">
        <v>44</v>
      </c>
      <c r="E40" s="91" t="s">
        <v>646</v>
      </c>
      <c r="G40" s="91"/>
      <c r="H40" s="8"/>
      <c r="I40" s="21"/>
      <c r="J40" s="8" t="s">
        <v>36</v>
      </c>
      <c r="K40" s="91" t="s">
        <v>645</v>
      </c>
      <c r="L40" s="8"/>
      <c r="M40" s="90"/>
      <c r="N40" s="8"/>
      <c r="O40" s="90"/>
      <c r="P40" s="8"/>
      <c r="Q40" s="90"/>
      <c r="R40" s="8"/>
      <c r="S40" s="90"/>
    </row>
    <row r="41" spans="1:19" ht="10.15" customHeight="1" x14ac:dyDescent="0.2">
      <c r="A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3"/>
    </row>
    <row r="42" spans="1:19" ht="10.15" customHeight="1" x14ac:dyDescent="0.2">
      <c r="A42" s="5">
        <v>21</v>
      </c>
      <c r="B42" s="5" t="s">
        <v>23</v>
      </c>
      <c r="C42" s="45" t="s">
        <v>644</v>
      </c>
      <c r="E42" s="78">
        <v>2</v>
      </c>
      <c r="F42" s="3" t="s">
        <v>25</v>
      </c>
      <c r="G42" s="19" t="s">
        <v>18</v>
      </c>
      <c r="H42" s="4" t="s">
        <v>26</v>
      </c>
      <c r="I42" s="34">
        <v>44266</v>
      </c>
      <c r="J42" s="19"/>
      <c r="K42" s="18"/>
      <c r="L42" s="3"/>
      <c r="M42" s="130" t="s">
        <v>517</v>
      </c>
      <c r="N42" s="3"/>
      <c r="O42" s="36" t="s">
        <v>61</v>
      </c>
      <c r="P42" s="3" t="s">
        <v>29</v>
      </c>
      <c r="Q42" s="78">
        <v>88</v>
      </c>
      <c r="R42" s="3" t="s">
        <v>32</v>
      </c>
      <c r="S42" s="78">
        <v>88</v>
      </c>
    </row>
    <row r="43" spans="1:19" ht="10.15" customHeight="1" x14ac:dyDescent="0.2">
      <c r="A43" s="5"/>
      <c r="B43" s="5" t="s">
        <v>24</v>
      </c>
      <c r="C43" s="78" t="s">
        <v>75</v>
      </c>
      <c r="D43" s="3"/>
      <c r="E43" s="18"/>
      <c r="F43" s="18"/>
      <c r="G43" s="18" t="s">
        <v>14</v>
      </c>
      <c r="H43" s="3" t="s">
        <v>27</v>
      </c>
      <c r="I43" s="78" t="s">
        <v>492</v>
      </c>
      <c r="J43" s="19"/>
      <c r="K43" s="18"/>
      <c r="L43" s="3"/>
      <c r="M43" s="78">
        <v>7.0000000000000007E-2</v>
      </c>
      <c r="N43" s="3"/>
      <c r="O43" s="78" t="s">
        <v>61</v>
      </c>
      <c r="P43" s="3" t="s">
        <v>30</v>
      </c>
      <c r="Q43" s="78">
        <v>90</v>
      </c>
      <c r="R43" s="3" t="s">
        <v>33</v>
      </c>
      <c r="S43" s="78">
        <v>89</v>
      </c>
    </row>
    <row r="44" spans="1:19" ht="10.15" customHeight="1" x14ac:dyDescent="0.2">
      <c r="A44" s="5"/>
      <c r="B44" s="5"/>
      <c r="C44" s="18"/>
      <c r="D44" s="3"/>
      <c r="E44" s="18"/>
      <c r="F44" s="18"/>
      <c r="G44" s="18" t="s">
        <v>15</v>
      </c>
      <c r="H44" s="3" t="s">
        <v>28</v>
      </c>
      <c r="I44" s="78" t="s">
        <v>643</v>
      </c>
      <c r="J44" s="8" t="s">
        <v>35</v>
      </c>
      <c r="K44" s="78" t="s">
        <v>194</v>
      </c>
      <c r="L44" s="3"/>
      <c r="M44" s="78">
        <v>-0.21</v>
      </c>
      <c r="N44" s="3"/>
      <c r="O44" s="78" t="s">
        <v>61</v>
      </c>
      <c r="P44" s="3" t="s">
        <v>31</v>
      </c>
      <c r="Q44" s="78">
        <v>90</v>
      </c>
      <c r="R44" s="3" t="s">
        <v>34</v>
      </c>
      <c r="S44" s="78">
        <v>91</v>
      </c>
    </row>
    <row r="45" spans="1:19" ht="10.15" customHeight="1" x14ac:dyDescent="0.2">
      <c r="A45" s="5"/>
      <c r="C45" s="90" t="s">
        <v>1</v>
      </c>
      <c r="D45" s="3" t="s">
        <v>44</v>
      </c>
      <c r="E45" s="91" t="s">
        <v>488</v>
      </c>
      <c r="F45" s="91"/>
      <c r="G45" s="91"/>
      <c r="H45" s="8"/>
      <c r="I45" s="90"/>
      <c r="J45" s="8"/>
      <c r="K45" s="91" t="s">
        <v>487</v>
      </c>
      <c r="L45" s="8"/>
      <c r="M45" s="90"/>
      <c r="N45" s="8"/>
      <c r="O45" s="90"/>
      <c r="P45" s="8"/>
      <c r="Q45" s="90"/>
      <c r="R45" s="8"/>
      <c r="S45" s="90"/>
    </row>
    <row r="46" spans="1:19" ht="10.15" customHeight="1" x14ac:dyDescent="0.2">
      <c r="A46" s="5"/>
      <c r="C46" s="90" t="s">
        <v>2</v>
      </c>
      <c r="D46" s="3" t="s">
        <v>44</v>
      </c>
      <c r="E46" s="91" t="s">
        <v>488</v>
      </c>
      <c r="F46" s="91"/>
      <c r="G46" s="91"/>
      <c r="H46" s="8"/>
      <c r="I46" s="21"/>
      <c r="J46" s="8"/>
      <c r="K46" s="91" t="s">
        <v>487</v>
      </c>
      <c r="L46" s="8"/>
      <c r="M46" s="90"/>
      <c r="N46" s="8"/>
      <c r="O46" s="90"/>
      <c r="P46" s="8"/>
      <c r="Q46" s="90"/>
      <c r="R46" s="8"/>
      <c r="S46" s="90"/>
    </row>
    <row r="47" spans="1:19" ht="10.15" customHeight="1" x14ac:dyDescent="0.2">
      <c r="A47" s="5"/>
    </row>
    <row r="48" spans="1:19" x14ac:dyDescent="0.2">
      <c r="A48" s="5">
        <v>22</v>
      </c>
      <c r="B48" s="5" t="s">
        <v>23</v>
      </c>
      <c r="C48" s="45" t="s">
        <v>642</v>
      </c>
      <c r="E48" s="78">
        <v>2</v>
      </c>
      <c r="F48" s="3" t="s">
        <v>25</v>
      </c>
      <c r="G48" s="19" t="s">
        <v>18</v>
      </c>
      <c r="H48" s="4" t="s">
        <v>26</v>
      </c>
      <c r="I48" s="34" t="s">
        <v>411</v>
      </c>
      <c r="J48" s="19"/>
      <c r="K48" s="18"/>
      <c r="L48" s="3"/>
      <c r="M48" s="36" t="s">
        <v>61</v>
      </c>
      <c r="N48" s="3"/>
      <c r="O48" s="36" t="s">
        <v>61</v>
      </c>
      <c r="P48" s="3" t="s">
        <v>29</v>
      </c>
      <c r="Q48" s="78">
        <v>87</v>
      </c>
      <c r="R48" s="3" t="s">
        <v>32</v>
      </c>
      <c r="S48" s="78">
        <v>86</v>
      </c>
    </row>
    <row r="49" spans="1:19" x14ac:dyDescent="0.2">
      <c r="A49" s="5"/>
      <c r="B49" s="5" t="s">
        <v>24</v>
      </c>
      <c r="C49" s="78" t="s">
        <v>81</v>
      </c>
      <c r="D49" s="3"/>
      <c r="E49" s="18"/>
      <c r="F49" s="18"/>
      <c r="G49" s="18" t="s">
        <v>14</v>
      </c>
      <c r="H49" s="3" t="s">
        <v>27</v>
      </c>
      <c r="I49" s="78" t="s">
        <v>641</v>
      </c>
      <c r="J49" s="19"/>
      <c r="K49" s="18"/>
      <c r="L49" s="3"/>
      <c r="M49" s="78" t="s">
        <v>61</v>
      </c>
      <c r="N49" s="3"/>
      <c r="O49" s="78" t="s">
        <v>61</v>
      </c>
      <c r="P49" s="3" t="s">
        <v>30</v>
      </c>
      <c r="Q49" s="78">
        <v>91</v>
      </c>
      <c r="R49" s="3" t="s">
        <v>33</v>
      </c>
      <c r="S49" s="78">
        <v>89</v>
      </c>
    </row>
    <row r="50" spans="1:19" x14ac:dyDescent="0.2">
      <c r="A50" s="5"/>
      <c r="B50" s="5"/>
      <c r="C50" s="18"/>
      <c r="D50" s="3"/>
      <c r="E50" s="18"/>
      <c r="F50" s="18"/>
      <c r="G50" s="18" t="s">
        <v>15</v>
      </c>
      <c r="H50" s="3" t="s">
        <v>28</v>
      </c>
      <c r="I50" s="78" t="s">
        <v>640</v>
      </c>
      <c r="J50" s="8" t="s">
        <v>35</v>
      </c>
      <c r="K50" s="78" t="s">
        <v>639</v>
      </c>
      <c r="L50" s="3"/>
      <c r="M50" s="78" t="s">
        <v>61</v>
      </c>
      <c r="N50" s="3"/>
      <c r="O50" s="78" t="s">
        <v>61</v>
      </c>
      <c r="P50" s="3" t="s">
        <v>31</v>
      </c>
      <c r="Q50" s="78">
        <v>89</v>
      </c>
      <c r="R50" s="3" t="s">
        <v>34</v>
      </c>
      <c r="S50" s="78">
        <v>89</v>
      </c>
    </row>
    <row r="51" spans="1:19" x14ac:dyDescent="0.2">
      <c r="A51" s="5"/>
      <c r="C51" s="90" t="s">
        <v>1</v>
      </c>
      <c r="D51" s="3" t="s">
        <v>44</v>
      </c>
      <c r="E51" s="91" t="s">
        <v>638</v>
      </c>
      <c r="G51" s="91"/>
      <c r="H51" s="8"/>
      <c r="I51" s="90"/>
      <c r="J51" s="8" t="s">
        <v>36</v>
      </c>
      <c r="K51" s="91" t="s">
        <v>637</v>
      </c>
      <c r="L51" s="8"/>
      <c r="M51" s="90"/>
      <c r="N51" s="8"/>
      <c r="O51" s="90"/>
      <c r="P51" s="8"/>
      <c r="Q51" s="90"/>
      <c r="R51" s="8"/>
      <c r="S51" s="90"/>
    </row>
    <row r="52" spans="1:19" x14ac:dyDescent="0.2">
      <c r="A52" s="5"/>
      <c r="C52" s="90" t="s">
        <v>2</v>
      </c>
      <c r="D52" s="3" t="s">
        <v>44</v>
      </c>
      <c r="E52" s="91" t="s">
        <v>636</v>
      </c>
      <c r="G52" s="91"/>
      <c r="H52" s="8"/>
      <c r="I52" s="21"/>
      <c r="J52" s="8" t="s">
        <v>36</v>
      </c>
      <c r="K52" s="91" t="s">
        <v>470</v>
      </c>
      <c r="L52" s="8"/>
      <c r="M52" s="90"/>
      <c r="N52" s="8"/>
      <c r="O52" s="90"/>
      <c r="P52" s="8"/>
      <c r="Q52" s="90"/>
      <c r="R52" s="8"/>
      <c r="S52" s="90"/>
    </row>
    <row r="53" spans="1:19" x14ac:dyDescent="0.2">
      <c r="A53" s="5"/>
    </row>
    <row r="54" spans="1:19" x14ac:dyDescent="0.2">
      <c r="A54" s="5">
        <v>23</v>
      </c>
      <c r="B54" s="99" t="s">
        <v>23</v>
      </c>
      <c r="C54" s="166" t="s">
        <v>635</v>
      </c>
      <c r="E54" s="159">
        <v>2</v>
      </c>
      <c r="F54" s="96" t="s">
        <v>25</v>
      </c>
      <c r="G54" s="162" t="s">
        <v>18</v>
      </c>
      <c r="H54" s="103">
        <v>44252</v>
      </c>
      <c r="I54" s="165">
        <v>44252</v>
      </c>
      <c r="J54" s="162"/>
      <c r="K54" s="160"/>
      <c r="L54" s="96"/>
      <c r="M54" s="163" t="s">
        <v>634</v>
      </c>
      <c r="N54" s="96"/>
      <c r="O54" s="163" t="s">
        <v>61</v>
      </c>
      <c r="P54" s="96" t="s">
        <v>29</v>
      </c>
      <c r="Q54" s="159">
        <v>89</v>
      </c>
      <c r="R54" s="96" t="s">
        <v>32</v>
      </c>
      <c r="S54" s="159">
        <v>88</v>
      </c>
    </row>
    <row r="55" spans="1:19" x14ac:dyDescent="0.2">
      <c r="A55" s="5"/>
      <c r="B55" s="99" t="s">
        <v>24</v>
      </c>
      <c r="C55" s="159" t="s">
        <v>604</v>
      </c>
      <c r="D55" s="96"/>
      <c r="E55" s="160"/>
      <c r="F55" s="160"/>
      <c r="G55" s="160" t="s">
        <v>14</v>
      </c>
      <c r="H55" s="96" t="s">
        <v>27</v>
      </c>
      <c r="I55" s="159" t="s">
        <v>633</v>
      </c>
      <c r="J55" s="162"/>
      <c r="K55" s="160"/>
      <c r="L55" s="96"/>
      <c r="M55" s="161" t="s">
        <v>632</v>
      </c>
      <c r="N55" s="96"/>
      <c r="O55" s="159" t="s">
        <v>61</v>
      </c>
      <c r="P55" s="96" t="s">
        <v>30</v>
      </c>
      <c r="Q55" s="159">
        <v>88</v>
      </c>
      <c r="R55" s="96" t="s">
        <v>33</v>
      </c>
      <c r="S55" s="159">
        <v>88</v>
      </c>
    </row>
    <row r="56" spans="1:19" x14ac:dyDescent="0.2">
      <c r="A56" s="5"/>
      <c r="B56" s="99"/>
      <c r="C56" s="160"/>
      <c r="D56" s="96"/>
      <c r="E56" s="160"/>
      <c r="F56" s="160"/>
      <c r="G56" s="160" t="s">
        <v>15</v>
      </c>
      <c r="H56" s="96" t="s">
        <v>28</v>
      </c>
      <c r="I56" s="159" t="s">
        <v>631</v>
      </c>
      <c r="J56" s="93" t="s">
        <v>35</v>
      </c>
      <c r="K56" s="159" t="s">
        <v>630</v>
      </c>
      <c r="L56" s="96"/>
      <c r="M56" s="159" t="s">
        <v>629</v>
      </c>
      <c r="N56" s="96"/>
      <c r="O56" s="159" t="s">
        <v>61</v>
      </c>
      <c r="P56" s="96" t="s">
        <v>31</v>
      </c>
      <c r="Q56" s="159">
        <v>88</v>
      </c>
      <c r="R56" s="96" t="s">
        <v>34</v>
      </c>
      <c r="S56" s="159">
        <v>89</v>
      </c>
    </row>
    <row r="57" spans="1:19" x14ac:dyDescent="0.2">
      <c r="A57" s="5"/>
      <c r="C57" s="156" t="s">
        <v>1</v>
      </c>
      <c r="D57" s="96" t="s">
        <v>44</v>
      </c>
      <c r="E57" s="157" t="s">
        <v>628</v>
      </c>
      <c r="G57" s="157"/>
      <c r="H57" s="93"/>
      <c r="I57" s="156"/>
      <c r="J57" s="93" t="s">
        <v>36</v>
      </c>
      <c r="K57" s="157" t="s">
        <v>627</v>
      </c>
      <c r="L57" s="93"/>
      <c r="M57" s="156"/>
      <c r="N57" s="93"/>
      <c r="O57" s="156"/>
      <c r="P57" s="93"/>
      <c r="Q57" s="156"/>
      <c r="R57" s="93"/>
      <c r="S57" s="156"/>
    </row>
    <row r="58" spans="1:19" x14ac:dyDescent="0.2">
      <c r="A58" s="5"/>
      <c r="C58" s="156" t="s">
        <v>2</v>
      </c>
      <c r="D58" s="96" t="s">
        <v>44</v>
      </c>
      <c r="E58" s="157" t="s">
        <v>626</v>
      </c>
      <c r="G58" s="157"/>
      <c r="H58" s="93"/>
      <c r="I58" s="158"/>
      <c r="J58" s="93" t="s">
        <v>36</v>
      </c>
      <c r="K58" s="157" t="s">
        <v>596</v>
      </c>
      <c r="L58" s="93"/>
      <c r="M58" s="156"/>
      <c r="N58" s="93"/>
      <c r="O58" s="156"/>
      <c r="P58" s="93"/>
      <c r="Q58" s="156"/>
      <c r="R58" s="93"/>
      <c r="S58" s="156"/>
    </row>
    <row r="59" spans="1:19" x14ac:dyDescent="0.2">
      <c r="A59" s="5"/>
    </row>
    <row r="60" spans="1:19" x14ac:dyDescent="0.2">
      <c r="A60" s="5">
        <v>24</v>
      </c>
      <c r="B60" s="5" t="s">
        <v>23</v>
      </c>
      <c r="C60" s="45" t="s">
        <v>625</v>
      </c>
      <c r="E60" s="78">
        <v>1</v>
      </c>
      <c r="F60" s="3" t="s">
        <v>25</v>
      </c>
      <c r="G60" s="19" t="s">
        <v>18</v>
      </c>
      <c r="H60" s="4" t="s">
        <v>26</v>
      </c>
      <c r="I60" s="34">
        <v>44284</v>
      </c>
      <c r="J60" s="19"/>
      <c r="K60" s="18"/>
      <c r="L60" s="3"/>
      <c r="M60" s="36" t="s">
        <v>61</v>
      </c>
      <c r="N60" s="3"/>
      <c r="O60" s="36" t="s">
        <v>61</v>
      </c>
      <c r="P60" s="3" t="s">
        <v>29</v>
      </c>
      <c r="Q60" s="78">
        <v>91</v>
      </c>
      <c r="R60" s="3" t="s">
        <v>32</v>
      </c>
      <c r="S60" s="78">
        <v>88</v>
      </c>
    </row>
    <row r="61" spans="1:19" x14ac:dyDescent="0.2">
      <c r="A61" s="5"/>
      <c r="B61" s="5" t="s">
        <v>24</v>
      </c>
      <c r="C61" s="78" t="s">
        <v>313</v>
      </c>
      <c r="D61" s="3"/>
      <c r="E61" s="18"/>
      <c r="F61" s="18"/>
      <c r="G61" s="18" t="s">
        <v>14</v>
      </c>
      <c r="H61" s="3" t="s">
        <v>27</v>
      </c>
      <c r="I61" s="78" t="s">
        <v>624</v>
      </c>
      <c r="J61" s="19"/>
      <c r="K61" s="18"/>
      <c r="L61" s="3"/>
      <c r="M61" s="78" t="s">
        <v>61</v>
      </c>
      <c r="N61" s="3"/>
      <c r="O61" s="78" t="s">
        <v>61</v>
      </c>
      <c r="P61" s="3" t="s">
        <v>30</v>
      </c>
      <c r="Q61" s="78">
        <v>89</v>
      </c>
      <c r="R61" s="3" t="s">
        <v>33</v>
      </c>
      <c r="S61" s="78">
        <v>88</v>
      </c>
    </row>
    <row r="62" spans="1:19" x14ac:dyDescent="0.2">
      <c r="A62" s="5"/>
      <c r="C62" s="18"/>
      <c r="D62" s="3"/>
      <c r="E62" s="18"/>
      <c r="F62" s="18"/>
      <c r="G62" s="18" t="s">
        <v>15</v>
      </c>
      <c r="H62" s="3" t="s">
        <v>28</v>
      </c>
      <c r="I62" s="78" t="s">
        <v>623</v>
      </c>
      <c r="J62" s="8" t="s">
        <v>35</v>
      </c>
      <c r="K62" s="78" t="s">
        <v>38</v>
      </c>
      <c r="L62" s="3"/>
      <c r="M62" s="78" t="s">
        <v>61</v>
      </c>
      <c r="N62" s="3"/>
      <c r="O62" s="78" t="s">
        <v>61</v>
      </c>
      <c r="P62" s="3" t="s">
        <v>31</v>
      </c>
      <c r="Q62" s="78">
        <v>89</v>
      </c>
      <c r="R62" s="3" t="s">
        <v>34</v>
      </c>
      <c r="S62" s="78">
        <v>89</v>
      </c>
    </row>
    <row r="63" spans="1:19" x14ac:dyDescent="0.2">
      <c r="A63" s="5"/>
      <c r="C63" s="90" t="s">
        <v>1</v>
      </c>
      <c r="D63" s="3" t="s">
        <v>44</v>
      </c>
      <c r="E63" s="91" t="s">
        <v>622</v>
      </c>
      <c r="G63" s="91"/>
      <c r="H63" s="8"/>
      <c r="I63" s="90"/>
      <c r="J63" s="8" t="s">
        <v>36</v>
      </c>
      <c r="K63" s="91" t="s">
        <v>41</v>
      </c>
      <c r="L63" s="8"/>
      <c r="M63" s="90"/>
      <c r="N63" s="8"/>
      <c r="O63" s="90"/>
      <c r="P63" s="8"/>
      <c r="Q63" s="90"/>
      <c r="R63" s="8"/>
      <c r="S63" s="90"/>
    </row>
    <row r="64" spans="1:19" x14ac:dyDescent="0.2">
      <c r="A64" s="5"/>
      <c r="C64" s="90" t="s">
        <v>2</v>
      </c>
      <c r="D64" s="3" t="s">
        <v>44</v>
      </c>
      <c r="E64" s="91" t="s">
        <v>621</v>
      </c>
      <c r="G64" s="91"/>
      <c r="H64" s="8"/>
      <c r="I64" s="21"/>
      <c r="J64" s="8" t="s">
        <v>36</v>
      </c>
      <c r="K64" s="91" t="s">
        <v>41</v>
      </c>
      <c r="L64" s="8"/>
      <c r="M64" s="90"/>
      <c r="N64" s="8"/>
      <c r="O64" s="90"/>
      <c r="P64" s="8"/>
      <c r="Q64" s="90"/>
      <c r="R64" s="8"/>
      <c r="S64" s="90"/>
    </row>
    <row r="65" spans="1:19" x14ac:dyDescent="0.2">
      <c r="A65" s="5"/>
    </row>
    <row r="66" spans="1:19" x14ac:dyDescent="0.2">
      <c r="A66" s="5">
        <v>25</v>
      </c>
      <c r="B66" s="5" t="s">
        <v>23</v>
      </c>
      <c r="C66" s="45" t="s">
        <v>620</v>
      </c>
      <c r="E66" s="78">
        <v>1</v>
      </c>
      <c r="F66" s="3" t="s">
        <v>25</v>
      </c>
      <c r="G66" s="19" t="s">
        <v>18</v>
      </c>
      <c r="H66" s="4" t="s">
        <v>26</v>
      </c>
      <c r="I66" s="34">
        <v>44269</v>
      </c>
      <c r="J66" s="19"/>
      <c r="K66" s="18"/>
      <c r="L66" s="3"/>
      <c r="M66" s="154" t="s">
        <v>619</v>
      </c>
      <c r="N66" s="167"/>
      <c r="O66" s="154" t="s">
        <v>61</v>
      </c>
      <c r="P66" s="3" t="s">
        <v>29</v>
      </c>
      <c r="Q66" s="78" t="s">
        <v>618</v>
      </c>
      <c r="R66" s="3" t="s">
        <v>32</v>
      </c>
      <c r="S66" s="78">
        <v>88</v>
      </c>
    </row>
    <row r="67" spans="1:19" x14ac:dyDescent="0.2">
      <c r="A67" s="5"/>
      <c r="B67" s="5" t="s">
        <v>24</v>
      </c>
      <c r="C67" s="78" t="s">
        <v>75</v>
      </c>
      <c r="D67" s="3"/>
      <c r="E67" s="18"/>
      <c r="F67" s="18"/>
      <c r="G67" s="18" t="s">
        <v>14</v>
      </c>
      <c r="H67" s="3" t="s">
        <v>27</v>
      </c>
      <c r="I67" s="78" t="s">
        <v>617</v>
      </c>
      <c r="J67" s="19"/>
      <c r="K67" s="18"/>
      <c r="L67" s="3"/>
      <c r="M67" s="152" t="s">
        <v>616</v>
      </c>
      <c r="N67" s="167"/>
      <c r="O67" s="152" t="s">
        <v>61</v>
      </c>
      <c r="P67" s="3" t="s">
        <v>30</v>
      </c>
      <c r="Q67" s="78">
        <v>88</v>
      </c>
      <c r="R67" s="3" t="s">
        <v>33</v>
      </c>
      <c r="S67" s="78">
        <v>87</v>
      </c>
    </row>
    <row r="68" spans="1:19" x14ac:dyDescent="0.2">
      <c r="A68" s="5"/>
      <c r="B68" s="5"/>
      <c r="C68" s="18"/>
      <c r="D68" s="3"/>
      <c r="E68" s="18"/>
      <c r="F68" s="18"/>
      <c r="G68" s="18" t="s">
        <v>15</v>
      </c>
      <c r="H68" s="3" t="s">
        <v>28</v>
      </c>
      <c r="I68" s="78" t="s">
        <v>615</v>
      </c>
      <c r="J68" s="8" t="s">
        <v>35</v>
      </c>
      <c r="K68" s="78" t="s">
        <v>194</v>
      </c>
      <c r="L68" s="3"/>
      <c r="M68" s="152" t="s">
        <v>614</v>
      </c>
      <c r="N68" s="167"/>
      <c r="O68" s="152" t="s">
        <v>61</v>
      </c>
      <c r="P68" s="3" t="s">
        <v>31</v>
      </c>
      <c r="Q68" s="78">
        <v>93</v>
      </c>
      <c r="R68" s="3" t="s">
        <v>34</v>
      </c>
      <c r="S68" s="78">
        <v>92</v>
      </c>
    </row>
    <row r="69" spans="1:19" x14ac:dyDescent="0.2">
      <c r="C69" s="90" t="s">
        <v>1</v>
      </c>
      <c r="D69" s="3" t="s">
        <v>44</v>
      </c>
      <c r="E69" s="91" t="s">
        <v>613</v>
      </c>
      <c r="F69" s="91"/>
      <c r="G69" s="91"/>
      <c r="H69" s="8"/>
      <c r="I69" s="90"/>
      <c r="J69" s="8" t="s">
        <v>36</v>
      </c>
      <c r="K69" s="91" t="s">
        <v>576</v>
      </c>
      <c r="L69" s="8"/>
      <c r="M69" s="90"/>
      <c r="N69" s="8"/>
      <c r="O69" s="90"/>
      <c r="P69" s="8"/>
      <c r="Q69" s="90"/>
      <c r="R69" s="8"/>
      <c r="S69" s="90"/>
    </row>
    <row r="70" spans="1:19" x14ac:dyDescent="0.2">
      <c r="C70" s="90" t="s">
        <v>2</v>
      </c>
      <c r="D70" s="3" t="s">
        <v>44</v>
      </c>
      <c r="E70" s="91" t="s">
        <v>613</v>
      </c>
      <c r="F70" s="91"/>
      <c r="G70" s="91"/>
      <c r="H70" s="8"/>
      <c r="I70" s="21"/>
      <c r="J70" s="8" t="s">
        <v>36</v>
      </c>
      <c r="K70" s="91" t="s">
        <v>576</v>
      </c>
      <c r="L70" s="8"/>
      <c r="M70" s="90"/>
      <c r="N70" s="8"/>
      <c r="O70" s="90"/>
      <c r="P70" s="8"/>
      <c r="Q70" s="90"/>
      <c r="R70" s="8"/>
      <c r="S70" s="90"/>
    </row>
    <row r="71" spans="1:19" x14ac:dyDescent="0.2">
      <c r="A71" s="8"/>
      <c r="C71" s="90"/>
      <c r="D71" s="3"/>
      <c r="E71" s="111"/>
      <c r="F71" s="111"/>
      <c r="G71" s="111"/>
      <c r="H71" s="8"/>
      <c r="I71" s="21"/>
      <c r="J71" s="8"/>
      <c r="K71" s="110"/>
      <c r="L71" s="8"/>
      <c r="M71" s="90"/>
      <c r="N71" s="8"/>
      <c r="O71" s="90"/>
      <c r="P71" s="8"/>
      <c r="Q71" s="90"/>
      <c r="R71" s="8"/>
      <c r="S71" s="90"/>
    </row>
    <row r="72" spans="1:19" ht="21" customHeight="1" thickBot="1" x14ac:dyDescent="0.25">
      <c r="A72" s="68" t="s">
        <v>612</v>
      </c>
      <c r="B72" s="64"/>
      <c r="C72" s="64"/>
      <c r="D72" s="64"/>
      <c r="E72" s="64" t="s">
        <v>9</v>
      </c>
      <c r="F72" s="64"/>
      <c r="G72" s="64"/>
      <c r="H72" s="65"/>
      <c r="I72" s="65"/>
      <c r="J72" s="65"/>
      <c r="K72" s="66"/>
      <c r="L72" s="66"/>
      <c r="M72" s="66"/>
      <c r="N72" s="66"/>
      <c r="O72" s="66"/>
      <c r="P72" s="66"/>
      <c r="Q72" s="66"/>
      <c r="R72" s="66"/>
      <c r="S72" s="66"/>
    </row>
    <row r="74" spans="1:19" x14ac:dyDescent="0.2">
      <c r="A74" s="5">
        <v>26</v>
      </c>
      <c r="B74" s="5" t="s">
        <v>23</v>
      </c>
      <c r="C74" s="45" t="s">
        <v>611</v>
      </c>
      <c r="E74" s="78">
        <v>1</v>
      </c>
      <c r="F74" s="3" t="s">
        <v>25</v>
      </c>
      <c r="G74" s="19" t="s">
        <v>18</v>
      </c>
      <c r="H74" s="4" t="s">
        <v>26</v>
      </c>
      <c r="I74" s="34">
        <v>44244</v>
      </c>
      <c r="J74" s="19"/>
      <c r="K74" s="18"/>
      <c r="L74" s="3"/>
      <c r="M74" s="36">
        <v>-0.13</v>
      </c>
      <c r="N74" s="3"/>
      <c r="O74" s="36" t="s">
        <v>61</v>
      </c>
      <c r="P74" s="3" t="s">
        <v>29</v>
      </c>
      <c r="Q74" s="78">
        <v>88</v>
      </c>
      <c r="R74" s="3" t="s">
        <v>32</v>
      </c>
      <c r="S74" s="78">
        <v>88</v>
      </c>
    </row>
    <row r="75" spans="1:19" x14ac:dyDescent="0.2">
      <c r="A75" s="5"/>
      <c r="B75" s="5" t="s">
        <v>24</v>
      </c>
      <c r="C75" s="78" t="s">
        <v>75</v>
      </c>
      <c r="D75" s="3"/>
      <c r="E75" s="18"/>
      <c r="F75" s="18"/>
      <c r="G75" s="18" t="s">
        <v>14</v>
      </c>
      <c r="H75" s="3" t="s">
        <v>27</v>
      </c>
      <c r="I75" s="78" t="s">
        <v>610</v>
      </c>
      <c r="J75" s="19"/>
      <c r="K75" s="18"/>
      <c r="L75" s="3"/>
      <c r="M75" s="129" t="s">
        <v>609</v>
      </c>
      <c r="N75" s="3"/>
      <c r="O75" s="78" t="s">
        <v>61</v>
      </c>
      <c r="P75" s="3" t="s">
        <v>30</v>
      </c>
      <c r="Q75" s="78">
        <v>90</v>
      </c>
      <c r="R75" s="3" t="s">
        <v>33</v>
      </c>
      <c r="S75" s="78">
        <v>87</v>
      </c>
    </row>
    <row r="76" spans="1:19" x14ac:dyDescent="0.2">
      <c r="A76" s="5"/>
      <c r="B76" s="5"/>
      <c r="C76" s="18"/>
      <c r="D76" s="3"/>
      <c r="E76" s="18"/>
      <c r="F76" s="18"/>
      <c r="G76" s="18" t="s">
        <v>15</v>
      </c>
      <c r="H76" s="3" t="s">
        <v>28</v>
      </c>
      <c r="I76" s="78" t="s">
        <v>608</v>
      </c>
      <c r="J76" s="8" t="s">
        <v>35</v>
      </c>
      <c r="K76" s="78" t="s">
        <v>607</v>
      </c>
      <c r="L76" s="3"/>
      <c r="M76" s="78" t="s">
        <v>61</v>
      </c>
      <c r="N76" s="3"/>
      <c r="O76" s="78" t="s">
        <v>61</v>
      </c>
      <c r="P76" s="3" t="s">
        <v>31</v>
      </c>
      <c r="Q76" s="78">
        <v>88</v>
      </c>
      <c r="R76" s="3" t="s">
        <v>34</v>
      </c>
      <c r="S76" s="78">
        <v>87</v>
      </c>
    </row>
    <row r="77" spans="1:19" x14ac:dyDescent="0.2">
      <c r="A77" s="5"/>
      <c r="C77" s="90" t="s">
        <v>1</v>
      </c>
      <c r="D77" s="3" t="s">
        <v>44</v>
      </c>
      <c r="E77" s="91" t="s">
        <v>488</v>
      </c>
      <c r="F77" s="91"/>
      <c r="G77" s="91"/>
      <c r="H77" s="8"/>
      <c r="I77" s="90"/>
      <c r="J77" s="8"/>
      <c r="K77" s="91" t="s">
        <v>487</v>
      </c>
      <c r="L77" s="8"/>
      <c r="M77" s="90"/>
      <c r="N77" s="8"/>
      <c r="O77" s="90"/>
      <c r="P77" s="8"/>
      <c r="Q77" s="90"/>
      <c r="R77" s="8"/>
      <c r="S77" s="90"/>
    </row>
    <row r="78" spans="1:19" x14ac:dyDescent="0.2">
      <c r="A78" s="5"/>
      <c r="C78" s="90" t="s">
        <v>2</v>
      </c>
      <c r="D78" s="3" t="s">
        <v>44</v>
      </c>
      <c r="E78" s="91" t="s">
        <v>488</v>
      </c>
      <c r="F78" s="91"/>
      <c r="G78" s="91"/>
      <c r="H78" s="8"/>
      <c r="I78" s="21"/>
      <c r="J78" s="8"/>
      <c r="K78" s="91" t="s">
        <v>487</v>
      </c>
      <c r="L78" s="8"/>
      <c r="M78" s="90"/>
      <c r="N78" s="8"/>
      <c r="O78" s="90"/>
      <c r="P78" s="8"/>
      <c r="Q78" s="90"/>
      <c r="R78" s="8"/>
      <c r="S78" s="90"/>
    </row>
    <row r="79" spans="1:19" x14ac:dyDescent="0.2">
      <c r="A79" s="5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6"/>
    </row>
    <row r="80" spans="1:19" x14ac:dyDescent="0.2">
      <c r="A80" s="5">
        <v>27</v>
      </c>
      <c r="B80" s="99" t="s">
        <v>23</v>
      </c>
      <c r="C80" s="166" t="s">
        <v>606</v>
      </c>
      <c r="E80" s="159">
        <v>1</v>
      </c>
      <c r="F80" s="96" t="s">
        <v>25</v>
      </c>
      <c r="G80" s="162" t="s">
        <v>18</v>
      </c>
      <c r="H80" s="103" t="s">
        <v>26</v>
      </c>
      <c r="I80" s="165">
        <v>44284</v>
      </c>
      <c r="J80" s="162"/>
      <c r="K80" s="160"/>
      <c r="L80" s="96"/>
      <c r="M80" s="164" t="s">
        <v>605</v>
      </c>
      <c r="N80" s="96"/>
      <c r="O80" s="163" t="s">
        <v>61</v>
      </c>
      <c r="P80" s="96" t="s">
        <v>29</v>
      </c>
      <c r="Q80" s="159">
        <v>89</v>
      </c>
      <c r="R80" s="96" t="s">
        <v>32</v>
      </c>
      <c r="S80" s="159">
        <v>88</v>
      </c>
    </row>
    <row r="81" spans="1:19" x14ac:dyDescent="0.2">
      <c r="A81" s="5"/>
      <c r="B81" s="99" t="s">
        <v>24</v>
      </c>
      <c r="C81" s="159" t="s">
        <v>604</v>
      </c>
      <c r="D81" s="96"/>
      <c r="E81" s="160"/>
      <c r="F81" s="160"/>
      <c r="G81" s="160" t="s">
        <v>14</v>
      </c>
      <c r="H81" s="96" t="s">
        <v>27</v>
      </c>
      <c r="I81" s="159" t="s">
        <v>603</v>
      </c>
      <c r="J81" s="162"/>
      <c r="K81" s="160"/>
      <c r="L81" s="96"/>
      <c r="M81" s="161" t="s">
        <v>602</v>
      </c>
      <c r="N81" s="96"/>
      <c r="O81" s="159" t="s">
        <v>61</v>
      </c>
      <c r="P81" s="96" t="s">
        <v>30</v>
      </c>
      <c r="Q81" s="159">
        <v>88</v>
      </c>
      <c r="R81" s="96" t="s">
        <v>33</v>
      </c>
      <c r="S81" s="159">
        <v>88</v>
      </c>
    </row>
    <row r="82" spans="1:19" x14ac:dyDescent="0.2">
      <c r="A82" s="5"/>
      <c r="B82" s="99"/>
      <c r="C82" s="160"/>
      <c r="D82" s="96"/>
      <c r="E82" s="160"/>
      <c r="F82" s="160"/>
      <c r="G82" s="160" t="s">
        <v>15</v>
      </c>
      <c r="H82" s="96" t="s">
        <v>28</v>
      </c>
      <c r="I82" s="159" t="s">
        <v>601</v>
      </c>
      <c r="J82" s="93" t="s">
        <v>35</v>
      </c>
      <c r="K82" s="159" t="s">
        <v>110</v>
      </c>
      <c r="L82" s="96"/>
      <c r="M82" s="159" t="s">
        <v>600</v>
      </c>
      <c r="N82" s="96"/>
      <c r="O82" s="159" t="s">
        <v>61</v>
      </c>
      <c r="P82" s="96" t="s">
        <v>31</v>
      </c>
      <c r="Q82" s="159">
        <v>87</v>
      </c>
      <c r="R82" s="96" t="s">
        <v>34</v>
      </c>
      <c r="S82" s="159">
        <v>87</v>
      </c>
    </row>
    <row r="83" spans="1:19" x14ac:dyDescent="0.2">
      <c r="A83" s="5"/>
      <c r="C83" s="156" t="s">
        <v>1</v>
      </c>
      <c r="D83" s="96" t="s">
        <v>44</v>
      </c>
      <c r="E83" s="157" t="s">
        <v>599</v>
      </c>
      <c r="G83" s="157"/>
      <c r="H83" s="93"/>
      <c r="I83" s="156"/>
      <c r="J83" s="93" t="s">
        <v>36</v>
      </c>
      <c r="K83" s="157" t="s">
        <v>598</v>
      </c>
      <c r="L83" s="93"/>
      <c r="M83" s="156"/>
      <c r="N83" s="93"/>
      <c r="O83" s="156"/>
      <c r="P83" s="93"/>
      <c r="Q83" s="156"/>
      <c r="R83" s="93"/>
      <c r="S83" s="156"/>
    </row>
    <row r="84" spans="1:19" x14ac:dyDescent="0.2">
      <c r="A84" s="5"/>
      <c r="C84" s="156" t="s">
        <v>2</v>
      </c>
      <c r="D84" s="96" t="s">
        <v>44</v>
      </c>
      <c r="E84" s="157" t="s">
        <v>597</v>
      </c>
      <c r="G84" s="157"/>
      <c r="H84" s="93"/>
      <c r="I84" s="158"/>
      <c r="J84" s="93" t="s">
        <v>36</v>
      </c>
      <c r="K84" s="157" t="s">
        <v>596</v>
      </c>
      <c r="L84" s="93"/>
      <c r="M84" s="156"/>
      <c r="N84" s="93"/>
      <c r="O84" s="156"/>
      <c r="P84" s="93"/>
      <c r="Q84" s="156"/>
      <c r="R84" s="93"/>
      <c r="S84" s="156"/>
    </row>
    <row r="85" spans="1:19" x14ac:dyDescent="0.2">
      <c r="A85" s="5"/>
    </row>
    <row r="86" spans="1:19" x14ac:dyDescent="0.2">
      <c r="A86" s="5">
        <v>28</v>
      </c>
      <c r="B86" s="5" t="s">
        <v>23</v>
      </c>
      <c r="C86" s="45" t="s">
        <v>595</v>
      </c>
      <c r="E86" s="78">
        <v>2</v>
      </c>
      <c r="F86" s="3" t="s">
        <v>25</v>
      </c>
      <c r="G86" s="19" t="s">
        <v>18</v>
      </c>
      <c r="H86" s="4" t="s">
        <v>26</v>
      </c>
      <c r="I86" s="43">
        <v>44254</v>
      </c>
      <c r="J86" s="19"/>
      <c r="K86" s="18"/>
      <c r="L86" s="3"/>
      <c r="M86" s="130" t="s">
        <v>594</v>
      </c>
      <c r="N86" s="3"/>
      <c r="O86" s="36" t="s">
        <v>61</v>
      </c>
      <c r="P86" s="3" t="s">
        <v>29</v>
      </c>
      <c r="Q86" s="78">
        <v>90</v>
      </c>
      <c r="R86" s="3" t="s">
        <v>32</v>
      </c>
      <c r="S86" s="78">
        <v>88</v>
      </c>
    </row>
    <row r="87" spans="1:19" x14ac:dyDescent="0.2">
      <c r="A87" s="5"/>
      <c r="B87" s="5" t="s">
        <v>24</v>
      </c>
      <c r="C87" s="78" t="s">
        <v>75</v>
      </c>
      <c r="D87" s="3"/>
      <c r="E87" s="18"/>
      <c r="F87" s="18"/>
      <c r="G87" s="18" t="s">
        <v>14</v>
      </c>
      <c r="H87" s="3" t="s">
        <v>27</v>
      </c>
      <c r="I87" s="78" t="s">
        <v>593</v>
      </c>
      <c r="J87" s="19"/>
      <c r="K87" s="18"/>
      <c r="L87" s="3"/>
      <c r="M87" s="129" t="s">
        <v>592</v>
      </c>
      <c r="N87" s="3"/>
      <c r="O87" s="78" t="s">
        <v>61</v>
      </c>
      <c r="P87" s="3" t="s">
        <v>30</v>
      </c>
      <c r="Q87" s="78">
        <v>89</v>
      </c>
      <c r="R87" s="3" t="s">
        <v>33</v>
      </c>
      <c r="S87" s="78">
        <v>88</v>
      </c>
    </row>
    <row r="88" spans="1:19" x14ac:dyDescent="0.2">
      <c r="A88" s="5"/>
      <c r="B88" s="5"/>
      <c r="C88" s="18"/>
      <c r="D88" s="3"/>
      <c r="E88" s="18"/>
      <c r="F88" s="18"/>
      <c r="G88" s="18" t="s">
        <v>15</v>
      </c>
      <c r="H88" s="3" t="s">
        <v>28</v>
      </c>
      <c r="I88" s="78" t="s">
        <v>591</v>
      </c>
      <c r="J88" s="8" t="s">
        <v>35</v>
      </c>
      <c r="K88" s="78" t="s">
        <v>38</v>
      </c>
      <c r="L88" s="3"/>
      <c r="M88" s="129" t="s">
        <v>590</v>
      </c>
      <c r="N88" s="3"/>
      <c r="O88" s="78" t="s">
        <v>61</v>
      </c>
      <c r="P88" s="3" t="s">
        <v>31</v>
      </c>
      <c r="Q88" s="78">
        <v>90</v>
      </c>
      <c r="R88" s="3" t="s">
        <v>34</v>
      </c>
      <c r="S88" s="78">
        <v>90</v>
      </c>
    </row>
    <row r="89" spans="1:19" x14ac:dyDescent="0.2">
      <c r="A89" s="8"/>
      <c r="C89" s="90" t="s">
        <v>1</v>
      </c>
      <c r="D89" s="3" t="s">
        <v>44</v>
      </c>
      <c r="E89" s="199" t="s">
        <v>589</v>
      </c>
      <c r="F89" s="199"/>
      <c r="G89" s="199"/>
      <c r="H89" s="8"/>
      <c r="I89" s="90"/>
      <c r="J89" s="8" t="s">
        <v>36</v>
      </c>
      <c r="K89" s="91" t="s">
        <v>588</v>
      </c>
      <c r="L89" s="8"/>
      <c r="M89" s="90"/>
      <c r="N89" s="8"/>
      <c r="O89" s="90"/>
      <c r="P89" s="8"/>
      <c r="Q89" s="90"/>
      <c r="R89" s="8"/>
      <c r="S89" s="90"/>
    </row>
    <row r="90" spans="1:19" x14ac:dyDescent="0.2">
      <c r="A90" s="8"/>
      <c r="C90" s="90" t="s">
        <v>2</v>
      </c>
      <c r="D90" s="3" t="s">
        <v>44</v>
      </c>
      <c r="E90" s="199" t="s">
        <v>587</v>
      </c>
      <c r="F90" s="199"/>
      <c r="G90" s="199"/>
      <c r="H90" s="8"/>
      <c r="I90" s="21"/>
      <c r="J90" s="8" t="s">
        <v>36</v>
      </c>
      <c r="K90" s="91" t="s">
        <v>586</v>
      </c>
      <c r="L90" s="8"/>
      <c r="M90" s="90"/>
      <c r="N90" s="8"/>
      <c r="O90" s="90"/>
      <c r="P90" s="8"/>
      <c r="Q90" s="90"/>
      <c r="R90" s="8"/>
      <c r="S90" s="90"/>
    </row>
    <row r="91" spans="1:19" x14ac:dyDescent="0.2">
      <c r="A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3"/>
    </row>
    <row r="92" spans="1:19" x14ac:dyDescent="0.2">
      <c r="A92" s="5">
        <v>29</v>
      </c>
      <c r="B92" s="5" t="s">
        <v>23</v>
      </c>
      <c r="C92" s="45" t="s">
        <v>585</v>
      </c>
      <c r="E92" s="78">
        <v>3</v>
      </c>
      <c r="F92" s="3" t="s">
        <v>25</v>
      </c>
      <c r="G92" s="19" t="s">
        <v>18</v>
      </c>
      <c r="H92" s="4" t="s">
        <v>26</v>
      </c>
      <c r="I92" s="34">
        <v>44247</v>
      </c>
      <c r="J92" s="19"/>
      <c r="K92" s="18"/>
      <c r="L92" s="3"/>
      <c r="M92" s="154" t="s">
        <v>584</v>
      </c>
      <c r="N92" s="3"/>
      <c r="O92" s="154" t="s">
        <v>61</v>
      </c>
      <c r="P92" s="3" t="s">
        <v>29</v>
      </c>
      <c r="Q92" s="78">
        <v>88</v>
      </c>
      <c r="R92" s="3" t="s">
        <v>32</v>
      </c>
      <c r="S92" s="78">
        <v>88</v>
      </c>
    </row>
    <row r="93" spans="1:19" x14ac:dyDescent="0.2">
      <c r="A93" s="5"/>
      <c r="B93" s="5" t="s">
        <v>24</v>
      </c>
      <c r="C93" s="78" t="s">
        <v>75</v>
      </c>
      <c r="D93" s="3"/>
      <c r="E93" s="18"/>
      <c r="F93" s="18"/>
      <c r="G93" s="18" t="s">
        <v>14</v>
      </c>
      <c r="H93" s="3" t="s">
        <v>27</v>
      </c>
      <c r="I93" s="78" t="s">
        <v>583</v>
      </c>
      <c r="J93" s="19"/>
      <c r="K93" s="18"/>
      <c r="L93" s="3"/>
      <c r="M93" s="152" t="s">
        <v>582</v>
      </c>
      <c r="N93" s="3"/>
      <c r="O93" s="152" t="s">
        <v>61</v>
      </c>
      <c r="P93" s="3" t="s">
        <v>30</v>
      </c>
      <c r="Q93" s="78">
        <v>89</v>
      </c>
      <c r="R93" s="3" t="s">
        <v>33</v>
      </c>
      <c r="S93" s="78">
        <v>89</v>
      </c>
    </row>
    <row r="94" spans="1:19" x14ac:dyDescent="0.2">
      <c r="A94" s="5"/>
      <c r="B94" s="5"/>
      <c r="C94" s="18"/>
      <c r="D94" s="3"/>
      <c r="E94" s="18"/>
      <c r="F94" s="18"/>
      <c r="G94" s="18" t="s">
        <v>15</v>
      </c>
      <c r="H94" s="3" t="s">
        <v>28</v>
      </c>
      <c r="I94" s="78" t="s">
        <v>581</v>
      </c>
      <c r="J94" s="8" t="s">
        <v>35</v>
      </c>
      <c r="K94" s="78" t="s">
        <v>405</v>
      </c>
      <c r="L94" s="3"/>
      <c r="M94" s="152" t="s">
        <v>580</v>
      </c>
      <c r="N94" s="3"/>
      <c r="O94" s="152" t="s">
        <v>61</v>
      </c>
      <c r="P94" s="3" t="s">
        <v>31</v>
      </c>
      <c r="Q94" s="78">
        <v>92</v>
      </c>
      <c r="R94" s="3" t="s">
        <v>34</v>
      </c>
      <c r="S94" s="78">
        <v>91</v>
      </c>
    </row>
    <row r="95" spans="1:19" x14ac:dyDescent="0.2">
      <c r="A95" s="5"/>
      <c r="C95" s="90" t="s">
        <v>1</v>
      </c>
      <c r="D95" s="3" t="s">
        <v>44</v>
      </c>
      <c r="E95" s="91" t="s">
        <v>579</v>
      </c>
      <c r="F95" s="91"/>
      <c r="G95" s="91"/>
      <c r="H95" s="8"/>
      <c r="I95" s="90"/>
      <c r="J95" s="8" t="s">
        <v>36</v>
      </c>
      <c r="K95" s="91" t="s">
        <v>578</v>
      </c>
      <c r="L95" s="8"/>
      <c r="M95" s="90"/>
      <c r="N95" s="8"/>
      <c r="O95" s="90"/>
      <c r="P95" s="8"/>
      <c r="Q95" s="90"/>
      <c r="R95" s="8"/>
      <c r="S95" s="90"/>
    </row>
    <row r="96" spans="1:19" x14ac:dyDescent="0.2">
      <c r="A96" s="5"/>
      <c r="C96" s="90" t="s">
        <v>2</v>
      </c>
      <c r="D96" s="3" t="s">
        <v>44</v>
      </c>
      <c r="E96" s="91" t="s">
        <v>577</v>
      </c>
      <c r="F96" s="91"/>
      <c r="G96" s="91"/>
      <c r="H96" s="8"/>
      <c r="I96" s="21"/>
      <c r="J96" s="8" t="s">
        <v>36</v>
      </c>
      <c r="K96" s="91" t="s">
        <v>576</v>
      </c>
      <c r="L96" s="8"/>
      <c r="M96" s="90"/>
      <c r="N96" s="8"/>
      <c r="O96" s="90"/>
      <c r="P96" s="8"/>
      <c r="Q96" s="90"/>
      <c r="R96" s="8"/>
      <c r="S96" s="90"/>
    </row>
    <row r="97" spans="1:19" x14ac:dyDescent="0.2">
      <c r="A97" s="5"/>
    </row>
    <row r="98" spans="1:19" x14ac:dyDescent="0.2">
      <c r="A98" s="5">
        <v>30</v>
      </c>
      <c r="B98" s="5" t="s">
        <v>23</v>
      </c>
      <c r="C98" s="45" t="s">
        <v>575</v>
      </c>
      <c r="E98" s="78">
        <v>2</v>
      </c>
      <c r="F98" s="3" t="s">
        <v>25</v>
      </c>
      <c r="G98" s="19" t="s">
        <v>18</v>
      </c>
      <c r="H98" s="4" t="s">
        <v>26</v>
      </c>
      <c r="I98" s="34">
        <v>44260</v>
      </c>
      <c r="J98" s="19"/>
      <c r="K98" s="18"/>
      <c r="L98" s="3"/>
      <c r="M98" s="155" t="s">
        <v>574</v>
      </c>
      <c r="N98" s="3"/>
      <c r="O98" s="154" t="s">
        <v>61</v>
      </c>
      <c r="P98" s="3" t="s">
        <v>29</v>
      </c>
      <c r="Q98" s="78">
        <v>88</v>
      </c>
      <c r="R98" s="3" t="s">
        <v>32</v>
      </c>
      <c r="S98" s="78">
        <v>88</v>
      </c>
    </row>
    <row r="99" spans="1:19" x14ac:dyDescent="0.2">
      <c r="A99" s="5"/>
      <c r="B99" s="5" t="s">
        <v>24</v>
      </c>
      <c r="C99" s="78" t="s">
        <v>75</v>
      </c>
      <c r="D99" s="3"/>
      <c r="E99" s="18"/>
      <c r="F99" s="18"/>
      <c r="G99" s="18" t="s">
        <v>14</v>
      </c>
      <c r="H99" s="3" t="s">
        <v>27</v>
      </c>
      <c r="I99" s="78" t="s">
        <v>573</v>
      </c>
      <c r="J99" s="19"/>
      <c r="K99" s="18"/>
      <c r="L99" s="3"/>
      <c r="M99" s="152" t="s">
        <v>572</v>
      </c>
      <c r="N99" s="3"/>
      <c r="O99" s="152" t="s">
        <v>61</v>
      </c>
      <c r="P99" s="3" t="s">
        <v>30</v>
      </c>
      <c r="Q99" s="78">
        <v>91</v>
      </c>
      <c r="R99" s="3" t="s">
        <v>33</v>
      </c>
      <c r="S99" s="78">
        <v>89</v>
      </c>
    </row>
    <row r="100" spans="1:19" x14ac:dyDescent="0.2">
      <c r="A100" s="5"/>
      <c r="B100" s="5"/>
      <c r="C100" s="18"/>
      <c r="D100" s="3"/>
      <c r="E100" s="18"/>
      <c r="F100" s="18"/>
      <c r="G100" s="18" t="s">
        <v>15</v>
      </c>
      <c r="H100" s="3" t="s">
        <v>28</v>
      </c>
      <c r="I100" s="78" t="s">
        <v>571</v>
      </c>
      <c r="J100" s="8" t="s">
        <v>35</v>
      </c>
      <c r="K100" s="78" t="s">
        <v>369</v>
      </c>
      <c r="L100" s="3"/>
      <c r="M100" s="153" t="s">
        <v>570</v>
      </c>
      <c r="N100" s="3"/>
      <c r="O100" s="152" t="s">
        <v>61</v>
      </c>
      <c r="P100" s="3" t="s">
        <v>31</v>
      </c>
      <c r="Q100" s="78">
        <v>91</v>
      </c>
      <c r="R100" s="3" t="s">
        <v>34</v>
      </c>
      <c r="S100" s="78">
        <v>90</v>
      </c>
    </row>
    <row r="101" spans="1:19" x14ac:dyDescent="0.2">
      <c r="A101" s="5"/>
      <c r="C101" s="90" t="s">
        <v>1</v>
      </c>
      <c r="D101" s="3" t="s">
        <v>44</v>
      </c>
      <c r="E101" s="91" t="s">
        <v>453</v>
      </c>
      <c r="F101" s="91"/>
      <c r="G101" s="91"/>
      <c r="H101" s="8"/>
      <c r="I101" s="90"/>
      <c r="J101" s="8" t="s">
        <v>36</v>
      </c>
      <c r="K101" s="91" t="s">
        <v>452</v>
      </c>
      <c r="L101" s="8"/>
      <c r="M101" s="90"/>
      <c r="N101" s="8"/>
      <c r="O101" s="90"/>
      <c r="P101" s="8"/>
      <c r="Q101" s="90"/>
      <c r="R101" s="8"/>
      <c r="S101" s="90"/>
    </row>
    <row r="102" spans="1:19" x14ac:dyDescent="0.2">
      <c r="A102" s="5"/>
      <c r="C102" s="90" t="s">
        <v>2</v>
      </c>
      <c r="D102" s="3" t="s">
        <v>44</v>
      </c>
      <c r="E102" s="91" t="s">
        <v>453</v>
      </c>
      <c r="F102" s="91"/>
      <c r="G102" s="91"/>
      <c r="H102" s="8"/>
      <c r="I102" s="21"/>
      <c r="J102" s="8" t="s">
        <v>36</v>
      </c>
      <c r="K102" s="91" t="s">
        <v>452</v>
      </c>
      <c r="L102" s="8"/>
      <c r="M102" s="90"/>
      <c r="N102" s="8"/>
      <c r="O102" s="90"/>
      <c r="P102" s="8"/>
      <c r="Q102" s="90"/>
      <c r="R102" s="8"/>
      <c r="S102" s="90"/>
    </row>
    <row r="103" spans="1:19" x14ac:dyDescent="0.2">
      <c r="A103" s="5"/>
    </row>
    <row r="104" spans="1:19" x14ac:dyDescent="0.2">
      <c r="A104" s="5">
        <v>31</v>
      </c>
      <c r="B104" s="5" t="s">
        <v>23</v>
      </c>
      <c r="C104" s="45" t="s">
        <v>569</v>
      </c>
      <c r="E104" s="78">
        <v>2</v>
      </c>
      <c r="F104" s="3" t="s">
        <v>25</v>
      </c>
      <c r="G104" s="19" t="s">
        <v>18</v>
      </c>
      <c r="H104" s="4" t="s">
        <v>26</v>
      </c>
      <c r="I104" s="43" t="s">
        <v>569</v>
      </c>
      <c r="J104" s="19"/>
      <c r="K104" s="18"/>
      <c r="L104" s="3"/>
      <c r="M104" s="36" t="s">
        <v>568</v>
      </c>
      <c r="N104" s="3"/>
      <c r="O104" s="36" t="s">
        <v>61</v>
      </c>
      <c r="P104" s="3" t="s">
        <v>29</v>
      </c>
      <c r="Q104" s="78">
        <v>88</v>
      </c>
      <c r="R104" s="3" t="s">
        <v>32</v>
      </c>
      <c r="S104" s="78">
        <v>88</v>
      </c>
    </row>
    <row r="105" spans="1:19" x14ac:dyDescent="0.2">
      <c r="A105" s="5"/>
      <c r="B105" s="5" t="s">
        <v>24</v>
      </c>
      <c r="C105" s="78" t="s">
        <v>75</v>
      </c>
      <c r="D105" s="3"/>
      <c r="E105" s="18"/>
      <c r="F105" s="18"/>
      <c r="G105" s="18" t="s">
        <v>14</v>
      </c>
      <c r="H105" s="3" t="s">
        <v>27</v>
      </c>
      <c r="I105" s="78" t="s">
        <v>567</v>
      </c>
      <c r="J105" s="19"/>
      <c r="K105" s="18"/>
      <c r="L105" s="3"/>
      <c r="M105" s="78" t="s">
        <v>566</v>
      </c>
      <c r="N105" s="3"/>
      <c r="O105" s="78" t="s">
        <v>61</v>
      </c>
      <c r="P105" s="3" t="s">
        <v>30</v>
      </c>
      <c r="Q105" s="78">
        <v>90</v>
      </c>
      <c r="R105" s="3" t="s">
        <v>33</v>
      </c>
      <c r="S105" s="78">
        <v>90</v>
      </c>
    </row>
    <row r="106" spans="1:19" x14ac:dyDescent="0.2">
      <c r="A106" s="5"/>
      <c r="C106" s="18"/>
      <c r="D106" s="3"/>
      <c r="E106" s="18"/>
      <c r="F106" s="18"/>
      <c r="G106" s="18" t="s">
        <v>15</v>
      </c>
      <c r="H106" s="3" t="s">
        <v>28</v>
      </c>
      <c r="I106" s="78" t="s">
        <v>565</v>
      </c>
      <c r="J106" s="8" t="s">
        <v>35</v>
      </c>
      <c r="K106" s="78" t="s">
        <v>564</v>
      </c>
      <c r="L106" s="3"/>
      <c r="M106" s="78" t="s">
        <v>563</v>
      </c>
      <c r="N106" s="3"/>
      <c r="O106" s="78" t="s">
        <v>61</v>
      </c>
      <c r="P106" s="3" t="s">
        <v>31</v>
      </c>
      <c r="Q106" s="78">
        <v>88</v>
      </c>
      <c r="R106" s="3" t="s">
        <v>34</v>
      </c>
      <c r="S106" s="78">
        <v>88</v>
      </c>
    </row>
    <row r="107" spans="1:19" x14ac:dyDescent="0.2">
      <c r="A107" s="8"/>
      <c r="C107" s="90" t="s">
        <v>1</v>
      </c>
      <c r="D107" s="3" t="s">
        <v>44</v>
      </c>
      <c r="E107" s="199" t="s">
        <v>562</v>
      </c>
      <c r="F107" s="199"/>
      <c r="G107" s="199"/>
      <c r="H107" s="8"/>
      <c r="I107" s="90"/>
      <c r="J107" s="8" t="s">
        <v>36</v>
      </c>
      <c r="K107" s="91" t="s">
        <v>513</v>
      </c>
      <c r="L107" s="8"/>
      <c r="M107" s="90"/>
      <c r="N107" s="8"/>
      <c r="O107" s="90"/>
      <c r="P107" s="8"/>
      <c r="Q107" s="90"/>
      <c r="R107" s="8"/>
      <c r="S107" s="90"/>
    </row>
    <row r="108" spans="1:19" x14ac:dyDescent="0.2">
      <c r="A108" s="8"/>
      <c r="C108" s="90" t="s">
        <v>2</v>
      </c>
      <c r="D108" s="3" t="s">
        <v>44</v>
      </c>
      <c r="E108" s="199" t="s">
        <v>562</v>
      </c>
      <c r="F108" s="199"/>
      <c r="G108" s="199"/>
      <c r="H108" s="8"/>
      <c r="I108" s="21"/>
      <c r="J108" s="8" t="s">
        <v>36</v>
      </c>
      <c r="K108" s="91" t="s">
        <v>513</v>
      </c>
      <c r="L108" s="8"/>
      <c r="M108" s="90"/>
      <c r="N108" s="8"/>
      <c r="O108" s="90"/>
      <c r="P108" s="8"/>
      <c r="Q108" s="90"/>
      <c r="R108" s="8"/>
      <c r="S108" s="90"/>
    </row>
  </sheetData>
  <mergeCells count="4">
    <mergeCell ref="E89:G89"/>
    <mergeCell ref="E90:G90"/>
    <mergeCell ref="E107:G107"/>
    <mergeCell ref="E108:G108"/>
  </mergeCells>
  <pageMargins left="0.75" right="0.75" top="1" bottom="1" header="0.5" footer="0.5"/>
  <pageSetup paperSize="9" scale="99" orientation="landscape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ADAA-4B51-4837-9BE4-682C5CCA89A6}">
  <sheetPr codeName="Blad21">
    <tabColor theme="4"/>
    <pageSetUpPr fitToPage="1"/>
  </sheetPr>
  <dimension ref="A2:S525"/>
  <sheetViews>
    <sheetView zoomScaleNormal="100" zoomScaleSheetLayoutView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7.42578125" bestFit="1" customWidth="1"/>
    <col min="3" max="3" width="11.42578125" customWidth="1"/>
    <col min="4" max="4" width="6.42578125" customWidth="1"/>
    <col min="5" max="5" width="3.7109375" customWidth="1"/>
    <col min="6" max="6" width="6.42578125" customWidth="1"/>
    <col min="9" max="9" width="11" customWidth="1"/>
    <col min="11" max="11" width="6.28515625" customWidth="1"/>
    <col min="12" max="12" width="2.7109375" customWidth="1"/>
    <col min="13" max="13" width="5.7109375" bestFit="1" customWidth="1"/>
    <col min="14" max="14" width="3" customWidth="1"/>
    <col min="15" max="15" width="5.7109375" bestFit="1" customWidth="1"/>
    <col min="16" max="16" width="6.7109375" bestFit="1" customWidth="1"/>
    <col min="17" max="17" width="4.28515625" customWidth="1"/>
    <col min="18" max="18" width="5.7109375" bestFit="1" customWidth="1"/>
    <col min="19" max="19" width="4.28515625" customWidth="1"/>
  </cols>
  <sheetData>
    <row r="2" spans="1:19" ht="21" customHeight="1" thickBot="1" x14ac:dyDescent="0.25">
      <c r="A2" s="64" t="s">
        <v>409</v>
      </c>
      <c r="B2" s="64"/>
      <c r="C2" s="64"/>
      <c r="D2" s="64"/>
      <c r="E2" s="64" t="s">
        <v>21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255</v>
      </c>
      <c r="B4" s="6" t="s">
        <v>45</v>
      </c>
      <c r="C4" s="46" t="s">
        <v>408</v>
      </c>
      <c r="E4" s="23">
        <v>2</v>
      </c>
      <c r="F4" s="3" t="s">
        <v>25</v>
      </c>
      <c r="G4" s="3" t="s">
        <v>13</v>
      </c>
      <c r="H4" s="3" t="s">
        <v>46</v>
      </c>
      <c r="I4" s="89">
        <v>42800</v>
      </c>
      <c r="J4" s="4" t="s">
        <v>60</v>
      </c>
      <c r="K4" s="35" t="s">
        <v>319</v>
      </c>
      <c r="L4" s="3"/>
      <c r="M4" s="36" t="s">
        <v>61</v>
      </c>
      <c r="N4" s="3"/>
      <c r="O4" s="36" t="s">
        <v>61</v>
      </c>
      <c r="P4" s="3" t="s">
        <v>49</v>
      </c>
      <c r="Q4" s="36">
        <v>88</v>
      </c>
      <c r="R4" s="3" t="s">
        <v>50</v>
      </c>
      <c r="S4" s="36">
        <v>88</v>
      </c>
    </row>
    <row r="5" spans="1:19" ht="12.75" customHeight="1" x14ac:dyDescent="0.2">
      <c r="A5" s="5"/>
      <c r="B5" s="5" t="s">
        <v>24</v>
      </c>
      <c r="C5" s="23" t="s">
        <v>313</v>
      </c>
      <c r="E5" s="3"/>
      <c r="F5" s="3"/>
      <c r="G5" s="3" t="s">
        <v>14</v>
      </c>
      <c r="H5" s="6" t="s">
        <v>53</v>
      </c>
      <c r="I5" s="88" t="s">
        <v>407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92</v>
      </c>
      <c r="R5" s="3" t="s">
        <v>40</v>
      </c>
      <c r="S5" s="23">
        <v>90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6" t="s">
        <v>54</v>
      </c>
      <c r="I6" s="88" t="s">
        <v>406</v>
      </c>
      <c r="J6" s="3" t="s">
        <v>39</v>
      </c>
      <c r="K6" s="23" t="s">
        <v>405</v>
      </c>
      <c r="L6" s="3"/>
      <c r="M6" s="23" t="s">
        <v>61</v>
      </c>
      <c r="N6" s="3"/>
      <c r="O6" s="23" t="s">
        <v>61</v>
      </c>
      <c r="P6" s="3" t="s">
        <v>31</v>
      </c>
      <c r="Q6" s="23">
        <v>90</v>
      </c>
      <c r="R6" s="3" t="s">
        <v>34</v>
      </c>
      <c r="S6" s="23">
        <v>92</v>
      </c>
    </row>
    <row r="7" spans="1:19" ht="12.75" customHeight="1" x14ac:dyDescent="0.2">
      <c r="A7" s="5"/>
      <c r="B7" s="6" t="s">
        <v>45</v>
      </c>
      <c r="C7" s="46" t="s">
        <v>320</v>
      </c>
      <c r="E7" s="23">
        <v>2</v>
      </c>
      <c r="F7" s="3" t="s">
        <v>25</v>
      </c>
      <c r="G7" s="3" t="s">
        <v>13</v>
      </c>
      <c r="H7" s="3" t="s">
        <v>46</v>
      </c>
      <c r="I7" s="89">
        <v>42800</v>
      </c>
      <c r="J7" s="4" t="s">
        <v>60</v>
      </c>
      <c r="K7" s="35" t="s">
        <v>319</v>
      </c>
      <c r="L7" s="3"/>
      <c r="M7" s="36" t="s">
        <v>61</v>
      </c>
      <c r="N7" s="3"/>
      <c r="O7" s="36" t="s">
        <v>61</v>
      </c>
      <c r="P7" s="3" t="s">
        <v>49</v>
      </c>
      <c r="Q7" s="36">
        <v>91</v>
      </c>
      <c r="R7" s="3" t="s">
        <v>50</v>
      </c>
      <c r="S7" s="36">
        <v>91</v>
      </c>
    </row>
    <row r="8" spans="1:19" ht="12.75" customHeight="1" x14ac:dyDescent="0.2">
      <c r="A8" s="5"/>
      <c r="B8" s="5" t="s">
        <v>24</v>
      </c>
      <c r="C8" s="23" t="s">
        <v>313</v>
      </c>
      <c r="E8" s="3"/>
      <c r="F8" s="3"/>
      <c r="G8" s="3" t="s">
        <v>14</v>
      </c>
      <c r="H8" s="6" t="s">
        <v>53</v>
      </c>
      <c r="I8" s="88" t="s">
        <v>181</v>
      </c>
      <c r="J8" s="3"/>
      <c r="K8" s="3"/>
      <c r="L8" s="3"/>
      <c r="M8" s="23" t="s">
        <v>61</v>
      </c>
      <c r="N8" s="3"/>
      <c r="O8" s="23" t="s">
        <v>61</v>
      </c>
      <c r="P8" s="3" t="s">
        <v>30</v>
      </c>
      <c r="Q8" s="23">
        <v>90</v>
      </c>
      <c r="R8" s="3" t="s">
        <v>40</v>
      </c>
      <c r="S8" s="23">
        <v>89</v>
      </c>
    </row>
    <row r="9" spans="1:19" ht="12.75" customHeight="1" x14ac:dyDescent="0.2">
      <c r="A9" s="5"/>
      <c r="B9" s="5"/>
      <c r="C9" s="3"/>
      <c r="E9" s="3"/>
      <c r="F9" s="3"/>
      <c r="G9" s="3" t="s">
        <v>15</v>
      </c>
      <c r="H9" s="6" t="s">
        <v>54</v>
      </c>
      <c r="I9" s="88" t="s">
        <v>404</v>
      </c>
      <c r="J9" s="3" t="s">
        <v>39</v>
      </c>
      <c r="K9" s="23" t="s">
        <v>152</v>
      </c>
      <c r="L9" s="3"/>
      <c r="M9" s="23" t="s">
        <v>61</v>
      </c>
      <c r="N9" s="3"/>
      <c r="O9" s="23" t="s">
        <v>61</v>
      </c>
      <c r="P9" s="3" t="s">
        <v>31</v>
      </c>
      <c r="Q9" s="23">
        <v>89</v>
      </c>
      <c r="R9" s="3" t="s">
        <v>34</v>
      </c>
      <c r="S9" s="23">
        <v>90</v>
      </c>
    </row>
    <row r="10" spans="1:19" s="9" customFormat="1" ht="12.75" customHeight="1" x14ac:dyDescent="0.2">
      <c r="C10" s="90" t="s">
        <v>2</v>
      </c>
      <c r="D10" s="3" t="s">
        <v>44</v>
      </c>
      <c r="E10" s="199" t="s">
        <v>315</v>
      </c>
      <c r="F10" s="199"/>
      <c r="G10" s="199"/>
      <c r="H10" s="8"/>
      <c r="I10" s="21"/>
      <c r="J10" s="8" t="s">
        <v>36</v>
      </c>
      <c r="K10" s="91" t="s">
        <v>314</v>
      </c>
      <c r="L10" s="5"/>
      <c r="M10" s="5"/>
      <c r="N10" s="5"/>
      <c r="O10" s="5"/>
      <c r="P10" s="5"/>
      <c r="Q10" s="5"/>
      <c r="R10" s="5"/>
      <c r="S10" s="5"/>
    </row>
    <row r="11" spans="1:19" ht="12.75" customHeight="1" x14ac:dyDescent="0.2">
      <c r="E11" s="8"/>
      <c r="F11" s="8"/>
      <c r="J11" s="3"/>
      <c r="K11" s="3"/>
    </row>
    <row r="12" spans="1:19" ht="12.75" customHeight="1" x14ac:dyDescent="0.2">
      <c r="A12" s="5">
        <v>256</v>
      </c>
      <c r="B12" s="6" t="s">
        <v>45</v>
      </c>
      <c r="C12" s="46" t="s">
        <v>403</v>
      </c>
      <c r="E12" s="23">
        <v>2</v>
      </c>
      <c r="F12" s="3" t="s">
        <v>25</v>
      </c>
      <c r="G12" s="3" t="s">
        <v>13</v>
      </c>
      <c r="H12" s="3" t="s">
        <v>46</v>
      </c>
      <c r="I12" s="89">
        <v>43162</v>
      </c>
      <c r="J12" s="4" t="s">
        <v>60</v>
      </c>
      <c r="K12" s="35" t="s">
        <v>194</v>
      </c>
      <c r="L12" s="3"/>
      <c r="M12" s="36" t="s">
        <v>61</v>
      </c>
      <c r="N12" s="3"/>
      <c r="O12" s="36" t="s">
        <v>61</v>
      </c>
      <c r="P12" s="3" t="s">
        <v>49</v>
      </c>
      <c r="Q12" s="36">
        <v>91</v>
      </c>
      <c r="R12" s="3" t="s">
        <v>50</v>
      </c>
      <c r="S12" s="36">
        <v>91</v>
      </c>
    </row>
    <row r="13" spans="1:19" ht="12.75" customHeight="1" x14ac:dyDescent="0.2">
      <c r="A13" s="5"/>
      <c r="B13" s="5" t="s">
        <v>24</v>
      </c>
      <c r="C13" s="23" t="s">
        <v>75</v>
      </c>
      <c r="E13" s="3"/>
      <c r="F13" s="3"/>
      <c r="G13" s="3" t="s">
        <v>14</v>
      </c>
      <c r="H13" s="6" t="s">
        <v>53</v>
      </c>
      <c r="I13" s="88" t="s">
        <v>400</v>
      </c>
      <c r="J13" s="3"/>
      <c r="K13" s="3"/>
      <c r="L13" s="3"/>
      <c r="M13" s="23" t="s">
        <v>61</v>
      </c>
      <c r="N13" s="3"/>
      <c r="O13" s="23" t="s">
        <v>61</v>
      </c>
      <c r="P13" s="3" t="s">
        <v>30</v>
      </c>
      <c r="Q13" s="23">
        <v>87</v>
      </c>
      <c r="R13" s="3" t="s">
        <v>40</v>
      </c>
      <c r="S13" s="23">
        <v>86</v>
      </c>
    </row>
    <row r="14" spans="1:19" ht="12.75" customHeight="1" x14ac:dyDescent="0.2">
      <c r="A14" s="5"/>
      <c r="B14" s="5"/>
      <c r="C14" s="3"/>
      <c r="E14" s="3"/>
      <c r="F14" s="3"/>
      <c r="G14" s="3" t="s">
        <v>15</v>
      </c>
      <c r="H14" s="6" t="s">
        <v>54</v>
      </c>
      <c r="I14" s="88" t="s">
        <v>402</v>
      </c>
      <c r="J14" s="3" t="s">
        <v>39</v>
      </c>
      <c r="K14" s="23" t="s">
        <v>398</v>
      </c>
      <c r="L14" s="3"/>
      <c r="M14" s="23" t="s">
        <v>61</v>
      </c>
      <c r="N14" s="3"/>
      <c r="O14" s="23" t="s">
        <v>61</v>
      </c>
      <c r="P14" s="3" t="s">
        <v>31</v>
      </c>
      <c r="Q14" s="23">
        <v>87</v>
      </c>
      <c r="R14" s="3" t="s">
        <v>34</v>
      </c>
      <c r="S14" s="23">
        <v>88</v>
      </c>
    </row>
    <row r="15" spans="1:19" ht="12.75" customHeight="1" x14ac:dyDescent="0.2">
      <c r="A15" s="5"/>
      <c r="B15" s="6" t="s">
        <v>45</v>
      </c>
      <c r="C15" s="46" t="s">
        <v>401</v>
      </c>
      <c r="E15" s="23">
        <v>2</v>
      </c>
      <c r="F15" s="3" t="s">
        <v>25</v>
      </c>
      <c r="G15" s="3" t="s">
        <v>13</v>
      </c>
      <c r="H15" s="3" t="s">
        <v>46</v>
      </c>
      <c r="I15" s="89">
        <v>43162</v>
      </c>
      <c r="J15" s="4" t="s">
        <v>60</v>
      </c>
      <c r="K15" s="35" t="s">
        <v>194</v>
      </c>
      <c r="L15" s="3"/>
      <c r="M15" s="36" t="s">
        <v>61</v>
      </c>
      <c r="N15" s="3"/>
      <c r="O15" s="36" t="s">
        <v>61</v>
      </c>
      <c r="P15" s="3" t="s">
        <v>49</v>
      </c>
      <c r="Q15" s="36">
        <v>90</v>
      </c>
      <c r="R15" s="3" t="s">
        <v>50</v>
      </c>
      <c r="S15" s="36">
        <v>90</v>
      </c>
    </row>
    <row r="16" spans="1:19" ht="12.75" customHeight="1" x14ac:dyDescent="0.2">
      <c r="A16" s="5"/>
      <c r="B16" s="5" t="s">
        <v>24</v>
      </c>
      <c r="C16" s="23" t="s">
        <v>313</v>
      </c>
      <c r="E16" s="3"/>
      <c r="F16" s="3"/>
      <c r="G16" s="3" t="s">
        <v>14</v>
      </c>
      <c r="H16" s="6" t="s">
        <v>53</v>
      </c>
      <c r="I16" s="88" t="s">
        <v>400</v>
      </c>
      <c r="J16" s="3"/>
      <c r="K16" s="3"/>
      <c r="L16" s="3"/>
      <c r="M16" s="23" t="s">
        <v>61</v>
      </c>
      <c r="N16" s="3"/>
      <c r="O16" s="23" t="s">
        <v>61</v>
      </c>
      <c r="P16" s="3" t="s">
        <v>30</v>
      </c>
      <c r="Q16" s="23">
        <v>87</v>
      </c>
      <c r="R16" s="3" t="s">
        <v>40</v>
      </c>
      <c r="S16" s="23">
        <v>86</v>
      </c>
    </row>
    <row r="17" spans="1:19" ht="12.75" customHeight="1" x14ac:dyDescent="0.2">
      <c r="A17" s="5"/>
      <c r="B17" s="5"/>
      <c r="C17" s="3"/>
      <c r="E17" s="3"/>
      <c r="F17" s="3"/>
      <c r="G17" s="3" t="s">
        <v>15</v>
      </c>
      <c r="H17" s="6" t="s">
        <v>54</v>
      </c>
      <c r="I17" s="88" t="s">
        <v>399</v>
      </c>
      <c r="J17" s="3" t="s">
        <v>39</v>
      </c>
      <c r="K17" s="23" t="s">
        <v>398</v>
      </c>
      <c r="L17" s="3"/>
      <c r="M17" s="23" t="s">
        <v>61</v>
      </c>
      <c r="N17" s="3"/>
      <c r="O17" s="23" t="s">
        <v>61</v>
      </c>
      <c r="P17" s="3" t="s">
        <v>31</v>
      </c>
      <c r="Q17" s="23">
        <v>87</v>
      </c>
      <c r="R17" s="3" t="s">
        <v>34</v>
      </c>
      <c r="S17" s="23">
        <v>88</v>
      </c>
    </row>
    <row r="18" spans="1:19" ht="12.75" customHeight="1" x14ac:dyDescent="0.2">
      <c r="A18" s="9"/>
      <c r="B18" s="9"/>
      <c r="C18" s="90" t="s">
        <v>2</v>
      </c>
      <c r="D18" s="3" t="s">
        <v>44</v>
      </c>
      <c r="E18" s="199" t="s">
        <v>193</v>
      </c>
      <c r="F18" s="199"/>
      <c r="G18" s="199"/>
      <c r="H18" s="8"/>
      <c r="I18" s="21"/>
      <c r="J18" s="8" t="s">
        <v>36</v>
      </c>
      <c r="K18" s="91" t="s">
        <v>192</v>
      </c>
      <c r="L18" s="5"/>
      <c r="M18" s="5"/>
      <c r="N18" s="5"/>
      <c r="O18" s="5"/>
      <c r="P18" s="5"/>
      <c r="Q18" s="5"/>
      <c r="R18" s="5"/>
      <c r="S18" s="5"/>
    </row>
    <row r="19" spans="1:19" ht="12.75" customHeight="1" x14ac:dyDescent="0.2">
      <c r="A19" s="5"/>
      <c r="B19" s="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5"/>
      <c r="B20" s="5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5"/>
      <c r="B21" s="5"/>
      <c r="C21" s="3"/>
      <c r="D21" s="3"/>
      <c r="E21" s="3"/>
      <c r="F21" s="3"/>
      <c r="G21" s="3"/>
      <c r="H21" s="3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5"/>
      <c r="B23" s="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9"/>
      <c r="B24" s="9"/>
      <c r="C24" s="5"/>
      <c r="D24" s="5"/>
      <c r="E24" s="5"/>
      <c r="F24" s="5"/>
      <c r="G24" s="5"/>
      <c r="H24" s="5"/>
      <c r="I24" s="9"/>
      <c r="J24" s="9"/>
      <c r="K24" s="5"/>
      <c r="L24" s="5"/>
      <c r="M24" s="5"/>
      <c r="N24" s="5"/>
      <c r="O24" s="5"/>
      <c r="P24" s="5"/>
      <c r="Q24" s="5"/>
      <c r="R24" s="5"/>
      <c r="S24" s="5"/>
    </row>
    <row r="25" spans="1:19" ht="12.75" customHeight="1" x14ac:dyDescent="0.2">
      <c r="C25" s="8"/>
      <c r="D25" s="8"/>
    </row>
    <row r="26" spans="1:19" ht="12.75" customHeight="1" x14ac:dyDescent="0.2">
      <c r="A26" s="5"/>
      <c r="B26" s="5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5"/>
      <c r="B29" s="5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9"/>
      <c r="B32" s="9"/>
      <c r="C32" s="5"/>
      <c r="D32" s="5"/>
      <c r="E32" s="5"/>
      <c r="F32" s="5"/>
      <c r="G32" s="5"/>
      <c r="H32" s="5"/>
      <c r="I32" s="9"/>
      <c r="J32" s="9"/>
      <c r="K32" s="5"/>
      <c r="L32" s="5"/>
      <c r="M32" s="5"/>
      <c r="N32" s="5"/>
      <c r="O32" s="5"/>
      <c r="P32" s="5"/>
      <c r="Q32" s="5"/>
      <c r="R32" s="5"/>
      <c r="S32" s="5"/>
    </row>
    <row r="33" spans="1:19" ht="12.75" customHeight="1" x14ac:dyDescent="0.2"/>
    <row r="34" spans="1:19" ht="12.75" customHeight="1" x14ac:dyDescent="0.2">
      <c r="A34" s="8"/>
      <c r="B34" s="8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C37" s="3"/>
      <c r="D37" s="3"/>
      <c r="E37" s="3"/>
      <c r="F37" s="3"/>
      <c r="G37" s="3"/>
      <c r="H37" s="3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ht="12.75" customHeight="1" x14ac:dyDescent="0.2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  <row r="241" customFormat="1" ht="12.75" customHeight="1" x14ac:dyDescent="0.2"/>
    <row r="242" customFormat="1" ht="12.75" customHeight="1" x14ac:dyDescent="0.2"/>
    <row r="243" customFormat="1" ht="12.75" customHeight="1" x14ac:dyDescent="0.2"/>
    <row r="244" customFormat="1" ht="12.75" customHeight="1" x14ac:dyDescent="0.2"/>
    <row r="245" customFormat="1" ht="12.75" customHeight="1" x14ac:dyDescent="0.2"/>
    <row r="246" customFormat="1" ht="12.75" customHeight="1" x14ac:dyDescent="0.2"/>
    <row r="247" customFormat="1" ht="12.75" customHeight="1" x14ac:dyDescent="0.2"/>
    <row r="248" customFormat="1" ht="12.75" customHeight="1" x14ac:dyDescent="0.2"/>
    <row r="249" customFormat="1" ht="12.75" customHeight="1" x14ac:dyDescent="0.2"/>
    <row r="250" customFormat="1" ht="12.75" customHeight="1" x14ac:dyDescent="0.2"/>
    <row r="251" customFormat="1" ht="12.75" customHeight="1" x14ac:dyDescent="0.2"/>
    <row r="252" customFormat="1" ht="12.75" customHeight="1" x14ac:dyDescent="0.2"/>
    <row r="253" customFormat="1" ht="12.75" customHeight="1" x14ac:dyDescent="0.2"/>
    <row r="254" customFormat="1" ht="12.75" customHeight="1" x14ac:dyDescent="0.2"/>
    <row r="255" customFormat="1" ht="12.75" customHeight="1" x14ac:dyDescent="0.2"/>
    <row r="256" customFormat="1" ht="12.75" customHeight="1" x14ac:dyDescent="0.2"/>
    <row r="257" customFormat="1" ht="12.75" customHeight="1" x14ac:dyDescent="0.2"/>
    <row r="258" customFormat="1" ht="12.75" customHeight="1" x14ac:dyDescent="0.2"/>
    <row r="259" customFormat="1" ht="12.75" customHeight="1" x14ac:dyDescent="0.2"/>
    <row r="260" customFormat="1" ht="12.75" customHeight="1" x14ac:dyDescent="0.2"/>
    <row r="261" customFormat="1" ht="12.75" customHeight="1" x14ac:dyDescent="0.2"/>
    <row r="262" customFormat="1" ht="12.75" customHeight="1" x14ac:dyDescent="0.2"/>
    <row r="263" customFormat="1" ht="12.75" customHeight="1" x14ac:dyDescent="0.2"/>
    <row r="264" customFormat="1" ht="12.75" customHeight="1" x14ac:dyDescent="0.2"/>
    <row r="265" customFormat="1" ht="12.75" customHeight="1" x14ac:dyDescent="0.2"/>
    <row r="266" customFormat="1" ht="12.75" customHeight="1" x14ac:dyDescent="0.2"/>
    <row r="267" customFormat="1" ht="12.75" customHeight="1" x14ac:dyDescent="0.2"/>
    <row r="268" customFormat="1" ht="12.75" customHeight="1" x14ac:dyDescent="0.2"/>
    <row r="269" customFormat="1" ht="12.75" customHeight="1" x14ac:dyDescent="0.2"/>
    <row r="270" customFormat="1" ht="12.75" customHeight="1" x14ac:dyDescent="0.2"/>
    <row r="271" customFormat="1" ht="12.75" customHeight="1" x14ac:dyDescent="0.2"/>
    <row r="272" customFormat="1" ht="12.75" customHeight="1" x14ac:dyDescent="0.2"/>
    <row r="273" customFormat="1" ht="12.75" customHeight="1" x14ac:dyDescent="0.2"/>
    <row r="274" customFormat="1" ht="12.75" customHeight="1" x14ac:dyDescent="0.2"/>
    <row r="275" customFormat="1" ht="12.75" customHeight="1" x14ac:dyDescent="0.2"/>
    <row r="276" customFormat="1" ht="12.75" customHeight="1" x14ac:dyDescent="0.2"/>
    <row r="277" customFormat="1" ht="12.75" customHeight="1" x14ac:dyDescent="0.2"/>
    <row r="278" customFormat="1" ht="12.75" customHeight="1" x14ac:dyDescent="0.2"/>
    <row r="279" customFormat="1" ht="12.75" customHeight="1" x14ac:dyDescent="0.2"/>
    <row r="280" customFormat="1" ht="12.75" customHeight="1" x14ac:dyDescent="0.2"/>
    <row r="281" customFormat="1" ht="12.75" customHeight="1" x14ac:dyDescent="0.2"/>
    <row r="282" customFormat="1" ht="12.75" customHeight="1" x14ac:dyDescent="0.2"/>
    <row r="283" customFormat="1" ht="12.75" customHeight="1" x14ac:dyDescent="0.2"/>
    <row r="284" customFormat="1" ht="12.75" customHeight="1" x14ac:dyDescent="0.2"/>
    <row r="285" customFormat="1" ht="12.75" customHeight="1" x14ac:dyDescent="0.2"/>
    <row r="286" customFormat="1" ht="12.75" customHeight="1" x14ac:dyDescent="0.2"/>
    <row r="287" customFormat="1" ht="12.75" customHeight="1" x14ac:dyDescent="0.2"/>
    <row r="288" customFormat="1" ht="12.75" customHeight="1" x14ac:dyDescent="0.2"/>
    <row r="289" customFormat="1" ht="12.75" customHeight="1" x14ac:dyDescent="0.2"/>
    <row r="290" customFormat="1" ht="12.75" customHeight="1" x14ac:dyDescent="0.2"/>
    <row r="291" customFormat="1" ht="12.75" customHeight="1" x14ac:dyDescent="0.2"/>
    <row r="292" customFormat="1" ht="12.75" customHeight="1" x14ac:dyDescent="0.2"/>
    <row r="293" customFormat="1" ht="12.75" customHeight="1" x14ac:dyDescent="0.2"/>
    <row r="294" customFormat="1" ht="12.75" customHeight="1" x14ac:dyDescent="0.2"/>
    <row r="295" customFormat="1" ht="12.75" customHeight="1" x14ac:dyDescent="0.2"/>
    <row r="296" customFormat="1" ht="12.75" customHeight="1" x14ac:dyDescent="0.2"/>
    <row r="297" customFormat="1" ht="12.75" customHeight="1" x14ac:dyDescent="0.2"/>
    <row r="298" customFormat="1" ht="12.75" customHeight="1" x14ac:dyDescent="0.2"/>
    <row r="299" customFormat="1" ht="12.75" customHeight="1" x14ac:dyDescent="0.2"/>
    <row r="300" customFormat="1" ht="12.75" customHeight="1" x14ac:dyDescent="0.2"/>
    <row r="301" customFormat="1" ht="12.75" customHeight="1" x14ac:dyDescent="0.2"/>
    <row r="302" customFormat="1" ht="12.75" customHeight="1" x14ac:dyDescent="0.2"/>
    <row r="303" customFormat="1" ht="12.75" customHeight="1" x14ac:dyDescent="0.2"/>
    <row r="304" customFormat="1" ht="12.75" customHeight="1" x14ac:dyDescent="0.2"/>
    <row r="305" customFormat="1" ht="12.75" customHeight="1" x14ac:dyDescent="0.2"/>
    <row r="306" customFormat="1" ht="12.75" customHeight="1" x14ac:dyDescent="0.2"/>
    <row r="307" customFormat="1" ht="12.75" customHeight="1" x14ac:dyDescent="0.2"/>
    <row r="308" customFormat="1" ht="12.75" customHeight="1" x14ac:dyDescent="0.2"/>
    <row r="309" customFormat="1" ht="12.75" customHeight="1" x14ac:dyDescent="0.2"/>
    <row r="310" customFormat="1" ht="12.75" customHeight="1" x14ac:dyDescent="0.2"/>
    <row r="311" customFormat="1" ht="12.75" customHeight="1" x14ac:dyDescent="0.2"/>
    <row r="312" customFormat="1" ht="12.75" customHeight="1" x14ac:dyDescent="0.2"/>
    <row r="313" customFormat="1" ht="12.75" customHeight="1" x14ac:dyDescent="0.2"/>
    <row r="314" customFormat="1" ht="12.75" customHeight="1" x14ac:dyDescent="0.2"/>
    <row r="315" customFormat="1" ht="12.75" customHeight="1" x14ac:dyDescent="0.2"/>
    <row r="316" customFormat="1" ht="12.75" customHeight="1" x14ac:dyDescent="0.2"/>
    <row r="317" customFormat="1" ht="12.75" customHeight="1" x14ac:dyDescent="0.2"/>
    <row r="318" customFormat="1" ht="12.75" customHeight="1" x14ac:dyDescent="0.2"/>
    <row r="319" customFormat="1" ht="12.75" customHeight="1" x14ac:dyDescent="0.2"/>
    <row r="320" customFormat="1" ht="12.75" customHeight="1" x14ac:dyDescent="0.2"/>
    <row r="321" customFormat="1" ht="12.75" customHeight="1" x14ac:dyDescent="0.2"/>
    <row r="322" customFormat="1" ht="12.75" customHeight="1" x14ac:dyDescent="0.2"/>
    <row r="323" customFormat="1" ht="12.75" customHeight="1" x14ac:dyDescent="0.2"/>
    <row r="324" customFormat="1" ht="12.75" customHeight="1" x14ac:dyDescent="0.2"/>
    <row r="325" customFormat="1" ht="12.75" customHeight="1" x14ac:dyDescent="0.2"/>
    <row r="326" customFormat="1" ht="12.75" customHeight="1" x14ac:dyDescent="0.2"/>
    <row r="327" customFormat="1" ht="12.75" customHeight="1" x14ac:dyDescent="0.2"/>
    <row r="328" customFormat="1" ht="12.75" customHeight="1" x14ac:dyDescent="0.2"/>
    <row r="329" customFormat="1" ht="12.75" customHeight="1" x14ac:dyDescent="0.2"/>
    <row r="330" customFormat="1" ht="12.75" customHeight="1" x14ac:dyDescent="0.2"/>
    <row r="331" customFormat="1" ht="12.75" customHeight="1" x14ac:dyDescent="0.2"/>
    <row r="332" customFormat="1" ht="12.75" customHeight="1" x14ac:dyDescent="0.2"/>
    <row r="333" customFormat="1" ht="12.75" customHeight="1" x14ac:dyDescent="0.2"/>
    <row r="334" customFormat="1" ht="12.75" customHeight="1" x14ac:dyDescent="0.2"/>
    <row r="335" customFormat="1" ht="12.75" customHeight="1" x14ac:dyDescent="0.2"/>
    <row r="336" customFormat="1" ht="12.75" customHeight="1" x14ac:dyDescent="0.2"/>
    <row r="337" customFormat="1" ht="12.75" customHeight="1" x14ac:dyDescent="0.2"/>
    <row r="338" customFormat="1" ht="12.75" customHeight="1" x14ac:dyDescent="0.2"/>
    <row r="339" customFormat="1" ht="12.75" customHeight="1" x14ac:dyDescent="0.2"/>
    <row r="340" customFormat="1" ht="12.75" customHeight="1" x14ac:dyDescent="0.2"/>
    <row r="341" customFormat="1" ht="12.75" customHeight="1" x14ac:dyDescent="0.2"/>
    <row r="342" customFormat="1" ht="12.75" customHeight="1" x14ac:dyDescent="0.2"/>
    <row r="343" customFormat="1" ht="12.75" customHeight="1" x14ac:dyDescent="0.2"/>
    <row r="344" customFormat="1" ht="12.75" customHeight="1" x14ac:dyDescent="0.2"/>
    <row r="345" customFormat="1" ht="12.75" customHeight="1" x14ac:dyDescent="0.2"/>
    <row r="346" customFormat="1" ht="12.75" customHeight="1" x14ac:dyDescent="0.2"/>
    <row r="347" customFormat="1" ht="12.75" customHeight="1" x14ac:dyDescent="0.2"/>
    <row r="348" customFormat="1" ht="12.75" customHeight="1" x14ac:dyDescent="0.2"/>
    <row r="349" customFormat="1" ht="12.75" customHeight="1" x14ac:dyDescent="0.2"/>
    <row r="350" customFormat="1" ht="12.75" customHeight="1" x14ac:dyDescent="0.2"/>
    <row r="351" customFormat="1" ht="12.75" customHeight="1" x14ac:dyDescent="0.2"/>
    <row r="352" customFormat="1" ht="12.75" customHeight="1" x14ac:dyDescent="0.2"/>
    <row r="353" customFormat="1" ht="12.75" customHeight="1" x14ac:dyDescent="0.2"/>
    <row r="354" customFormat="1" ht="12.75" customHeight="1" x14ac:dyDescent="0.2"/>
    <row r="355" customFormat="1" ht="12.75" customHeight="1" x14ac:dyDescent="0.2"/>
    <row r="356" customFormat="1" ht="12.75" customHeight="1" x14ac:dyDescent="0.2"/>
    <row r="357" customFormat="1" ht="12.75" customHeight="1" x14ac:dyDescent="0.2"/>
    <row r="358" customFormat="1" ht="12.75" customHeight="1" x14ac:dyDescent="0.2"/>
    <row r="359" customFormat="1" ht="12.75" customHeight="1" x14ac:dyDescent="0.2"/>
    <row r="360" customFormat="1" ht="12.75" customHeight="1" x14ac:dyDescent="0.2"/>
    <row r="361" customFormat="1" ht="12.75" customHeight="1" x14ac:dyDescent="0.2"/>
    <row r="362" customFormat="1" ht="12.75" customHeight="1" x14ac:dyDescent="0.2"/>
    <row r="363" customFormat="1" ht="12.75" customHeight="1" x14ac:dyDescent="0.2"/>
    <row r="364" customFormat="1" ht="12.75" customHeight="1" x14ac:dyDescent="0.2"/>
    <row r="365" customFormat="1" ht="12.75" customHeight="1" x14ac:dyDescent="0.2"/>
    <row r="366" customFormat="1" ht="12.75" customHeight="1" x14ac:dyDescent="0.2"/>
    <row r="367" customFormat="1" ht="12.75" customHeight="1" x14ac:dyDescent="0.2"/>
    <row r="368" customFormat="1" ht="12.75" customHeight="1" x14ac:dyDescent="0.2"/>
    <row r="369" customFormat="1" ht="12.75" customHeight="1" x14ac:dyDescent="0.2"/>
    <row r="370" customFormat="1" ht="12.75" customHeight="1" x14ac:dyDescent="0.2"/>
    <row r="371" customFormat="1" ht="12.75" customHeight="1" x14ac:dyDescent="0.2"/>
    <row r="372" customFormat="1" ht="12.75" customHeight="1" x14ac:dyDescent="0.2"/>
    <row r="373" customFormat="1" ht="12.75" customHeight="1" x14ac:dyDescent="0.2"/>
    <row r="374" customFormat="1" ht="12.75" customHeight="1" x14ac:dyDescent="0.2"/>
    <row r="375" customFormat="1" ht="12.75" customHeight="1" x14ac:dyDescent="0.2"/>
    <row r="376" customFormat="1" ht="12.75" customHeight="1" x14ac:dyDescent="0.2"/>
    <row r="377" customFormat="1" ht="12.75" customHeight="1" x14ac:dyDescent="0.2"/>
    <row r="378" customFormat="1" ht="12.75" customHeight="1" x14ac:dyDescent="0.2"/>
    <row r="379" customFormat="1" ht="12.75" customHeight="1" x14ac:dyDescent="0.2"/>
    <row r="380" customFormat="1" ht="12.75" customHeight="1" x14ac:dyDescent="0.2"/>
    <row r="381" customFormat="1" ht="12.75" customHeight="1" x14ac:dyDescent="0.2"/>
    <row r="382" customFormat="1" ht="12.75" customHeight="1" x14ac:dyDescent="0.2"/>
    <row r="383" customFormat="1" ht="12.75" customHeight="1" x14ac:dyDescent="0.2"/>
    <row r="384" customFormat="1" ht="12.75" customHeight="1" x14ac:dyDescent="0.2"/>
    <row r="385" customFormat="1" ht="12.75" customHeight="1" x14ac:dyDescent="0.2"/>
    <row r="386" customFormat="1" ht="12.75" customHeight="1" x14ac:dyDescent="0.2"/>
    <row r="387" customFormat="1" ht="12.75" customHeight="1" x14ac:dyDescent="0.2"/>
    <row r="388" customFormat="1" ht="12.75" customHeight="1" x14ac:dyDescent="0.2"/>
    <row r="389" customFormat="1" ht="12.75" customHeight="1" x14ac:dyDescent="0.2"/>
    <row r="390" customFormat="1" ht="12.75" customHeight="1" x14ac:dyDescent="0.2"/>
    <row r="391" customFormat="1" ht="12.75" customHeight="1" x14ac:dyDescent="0.2"/>
    <row r="392" customFormat="1" ht="12.75" customHeight="1" x14ac:dyDescent="0.2"/>
    <row r="393" customFormat="1" ht="12.75" customHeight="1" x14ac:dyDescent="0.2"/>
    <row r="394" customFormat="1" ht="12.75" customHeight="1" x14ac:dyDescent="0.2"/>
    <row r="395" customFormat="1" ht="12.75" customHeight="1" x14ac:dyDescent="0.2"/>
    <row r="396" customFormat="1" ht="12.75" customHeight="1" x14ac:dyDescent="0.2"/>
    <row r="397" customFormat="1" ht="12.75" customHeight="1" x14ac:dyDescent="0.2"/>
    <row r="398" customFormat="1" ht="12.75" customHeight="1" x14ac:dyDescent="0.2"/>
    <row r="399" customFormat="1" ht="12.75" customHeight="1" x14ac:dyDescent="0.2"/>
    <row r="400" customFormat="1" ht="12.75" customHeight="1" x14ac:dyDescent="0.2"/>
    <row r="401" customFormat="1" ht="12.75" customHeight="1" x14ac:dyDescent="0.2"/>
    <row r="402" customFormat="1" ht="12.75" customHeight="1" x14ac:dyDescent="0.2"/>
    <row r="403" customFormat="1" ht="12.75" customHeight="1" x14ac:dyDescent="0.2"/>
    <row r="404" customFormat="1" ht="12.75" customHeight="1" x14ac:dyDescent="0.2"/>
    <row r="405" customFormat="1" ht="12.75" customHeight="1" x14ac:dyDescent="0.2"/>
    <row r="406" customFormat="1" ht="12.75" customHeight="1" x14ac:dyDescent="0.2"/>
    <row r="407" customFormat="1" ht="12.75" customHeight="1" x14ac:dyDescent="0.2"/>
    <row r="408" customFormat="1" ht="12.75" customHeight="1" x14ac:dyDescent="0.2"/>
    <row r="409" customFormat="1" ht="12.75" customHeight="1" x14ac:dyDescent="0.2"/>
    <row r="410" customFormat="1" ht="12.75" customHeight="1" x14ac:dyDescent="0.2"/>
    <row r="411" customFormat="1" ht="12.75" customHeight="1" x14ac:dyDescent="0.2"/>
    <row r="412" customFormat="1" ht="12.75" customHeight="1" x14ac:dyDescent="0.2"/>
    <row r="413" customFormat="1" ht="12.75" customHeight="1" x14ac:dyDescent="0.2"/>
    <row r="414" customFormat="1" ht="12.75" customHeight="1" x14ac:dyDescent="0.2"/>
    <row r="415" customFormat="1" ht="12.75" customHeight="1" x14ac:dyDescent="0.2"/>
    <row r="416" customFormat="1" ht="12.75" customHeight="1" x14ac:dyDescent="0.2"/>
    <row r="417" customFormat="1" ht="12.75" customHeight="1" x14ac:dyDescent="0.2"/>
    <row r="418" customFormat="1" ht="12.75" customHeight="1" x14ac:dyDescent="0.2"/>
    <row r="419" customFormat="1" ht="12.75" customHeight="1" x14ac:dyDescent="0.2"/>
    <row r="420" customFormat="1" ht="12.75" customHeight="1" x14ac:dyDescent="0.2"/>
    <row r="421" customFormat="1" ht="12.75" customHeight="1" x14ac:dyDescent="0.2"/>
    <row r="422" customFormat="1" ht="12.75" customHeight="1" x14ac:dyDescent="0.2"/>
    <row r="423" customFormat="1" ht="12.75" customHeight="1" x14ac:dyDescent="0.2"/>
    <row r="424" customFormat="1" ht="12.75" customHeight="1" x14ac:dyDescent="0.2"/>
    <row r="425" customFormat="1" ht="12.75" customHeight="1" x14ac:dyDescent="0.2"/>
    <row r="426" customFormat="1" ht="12.75" customHeight="1" x14ac:dyDescent="0.2"/>
    <row r="427" customFormat="1" ht="12.75" customHeight="1" x14ac:dyDescent="0.2"/>
    <row r="428" customFormat="1" ht="12.75" customHeight="1" x14ac:dyDescent="0.2"/>
    <row r="429" customFormat="1" ht="12.75" customHeight="1" x14ac:dyDescent="0.2"/>
    <row r="430" customFormat="1" ht="12.75" customHeight="1" x14ac:dyDescent="0.2"/>
    <row r="431" customFormat="1" ht="12.75" customHeight="1" x14ac:dyDescent="0.2"/>
    <row r="432" customFormat="1" ht="12.75" customHeight="1" x14ac:dyDescent="0.2"/>
    <row r="433" customFormat="1" ht="12.75" customHeight="1" x14ac:dyDescent="0.2"/>
    <row r="434" customFormat="1" ht="12.75" customHeight="1" x14ac:dyDescent="0.2"/>
    <row r="435" customFormat="1" ht="12.75" customHeight="1" x14ac:dyDescent="0.2"/>
    <row r="436" customFormat="1" ht="12.75" customHeight="1" x14ac:dyDescent="0.2"/>
    <row r="437" customFormat="1" ht="12.75" customHeight="1" x14ac:dyDescent="0.2"/>
    <row r="438" customFormat="1" ht="12.75" customHeight="1" x14ac:dyDescent="0.2"/>
    <row r="439" customFormat="1" ht="12.75" customHeight="1" x14ac:dyDescent="0.2"/>
    <row r="440" customFormat="1" ht="12.75" customHeight="1" x14ac:dyDescent="0.2"/>
    <row r="441" customFormat="1" ht="12.75" customHeight="1" x14ac:dyDescent="0.2"/>
    <row r="442" customFormat="1" ht="12.75" customHeight="1" x14ac:dyDescent="0.2"/>
    <row r="443" customFormat="1" ht="12.75" customHeight="1" x14ac:dyDescent="0.2"/>
    <row r="444" customFormat="1" ht="12.75" customHeight="1" x14ac:dyDescent="0.2"/>
    <row r="445" customFormat="1" ht="12.75" customHeight="1" x14ac:dyDescent="0.2"/>
    <row r="446" customFormat="1" ht="12.75" customHeight="1" x14ac:dyDescent="0.2"/>
    <row r="447" customFormat="1" ht="12.75" customHeight="1" x14ac:dyDescent="0.2"/>
    <row r="448" customFormat="1" ht="12.75" customHeight="1" x14ac:dyDescent="0.2"/>
    <row r="449" customFormat="1" ht="12.75" customHeight="1" x14ac:dyDescent="0.2"/>
    <row r="450" customFormat="1" ht="12.75" customHeight="1" x14ac:dyDescent="0.2"/>
    <row r="451" customFormat="1" ht="12.75" customHeight="1" x14ac:dyDescent="0.2"/>
    <row r="452" customFormat="1" ht="12.75" customHeight="1" x14ac:dyDescent="0.2"/>
    <row r="453" customFormat="1" ht="12.75" customHeight="1" x14ac:dyDescent="0.2"/>
    <row r="454" customFormat="1" ht="12.75" customHeight="1" x14ac:dyDescent="0.2"/>
    <row r="455" customFormat="1" ht="12.75" customHeight="1" x14ac:dyDescent="0.2"/>
    <row r="456" customFormat="1" ht="12.75" customHeight="1" x14ac:dyDescent="0.2"/>
    <row r="457" customFormat="1" ht="12.75" customHeight="1" x14ac:dyDescent="0.2"/>
    <row r="458" customFormat="1" ht="12.75" customHeight="1" x14ac:dyDescent="0.2"/>
    <row r="459" customFormat="1" ht="12.75" customHeight="1" x14ac:dyDescent="0.2"/>
    <row r="460" customFormat="1" ht="12.75" customHeight="1" x14ac:dyDescent="0.2"/>
    <row r="461" customFormat="1" ht="12.75" customHeight="1" x14ac:dyDescent="0.2"/>
    <row r="462" customFormat="1" ht="12.75" customHeight="1" x14ac:dyDescent="0.2"/>
    <row r="463" customFormat="1" ht="12.75" customHeight="1" x14ac:dyDescent="0.2"/>
    <row r="464" customFormat="1" ht="12.75" customHeight="1" x14ac:dyDescent="0.2"/>
    <row r="465" customFormat="1" ht="12.75" customHeight="1" x14ac:dyDescent="0.2"/>
    <row r="466" customFormat="1" ht="12.75" customHeight="1" x14ac:dyDescent="0.2"/>
    <row r="467" customFormat="1" ht="12.75" customHeight="1" x14ac:dyDescent="0.2"/>
    <row r="468" customFormat="1" ht="12.75" customHeight="1" x14ac:dyDescent="0.2"/>
    <row r="469" customFormat="1" ht="12.75" customHeight="1" x14ac:dyDescent="0.2"/>
    <row r="470" customFormat="1" ht="12.75" customHeight="1" x14ac:dyDescent="0.2"/>
    <row r="471" customFormat="1" ht="12.75" customHeight="1" x14ac:dyDescent="0.2"/>
    <row r="472" customFormat="1" ht="12.75" customHeight="1" x14ac:dyDescent="0.2"/>
    <row r="473" customFormat="1" ht="12.75" customHeight="1" x14ac:dyDescent="0.2"/>
    <row r="474" customFormat="1" ht="12.75" customHeight="1" x14ac:dyDescent="0.2"/>
    <row r="475" customFormat="1" ht="12.75" customHeight="1" x14ac:dyDescent="0.2"/>
    <row r="476" customFormat="1" ht="12.75" customHeight="1" x14ac:dyDescent="0.2"/>
    <row r="477" customFormat="1" ht="12.75" customHeight="1" x14ac:dyDescent="0.2"/>
    <row r="478" customFormat="1" ht="12.75" customHeight="1" x14ac:dyDescent="0.2"/>
    <row r="479" customFormat="1" ht="12.75" customHeight="1" x14ac:dyDescent="0.2"/>
    <row r="480" customFormat="1" ht="12.75" customHeight="1" x14ac:dyDescent="0.2"/>
    <row r="481" customFormat="1" ht="12.75" customHeight="1" x14ac:dyDescent="0.2"/>
    <row r="482" customFormat="1" ht="12.75" customHeight="1" x14ac:dyDescent="0.2"/>
    <row r="483" customFormat="1" ht="12.75" customHeight="1" x14ac:dyDescent="0.2"/>
    <row r="484" customFormat="1" ht="12.75" customHeight="1" x14ac:dyDescent="0.2"/>
    <row r="485" customFormat="1" ht="12.75" customHeight="1" x14ac:dyDescent="0.2"/>
    <row r="486" customFormat="1" ht="12.75" customHeight="1" x14ac:dyDescent="0.2"/>
    <row r="487" customFormat="1" ht="12.75" customHeight="1" x14ac:dyDescent="0.2"/>
    <row r="488" customFormat="1" ht="12.75" customHeight="1" x14ac:dyDescent="0.2"/>
    <row r="489" customFormat="1" ht="12.75" customHeight="1" x14ac:dyDescent="0.2"/>
    <row r="490" customFormat="1" ht="12.75" customHeight="1" x14ac:dyDescent="0.2"/>
    <row r="491" customFormat="1" ht="12.75" customHeight="1" x14ac:dyDescent="0.2"/>
    <row r="492" customFormat="1" ht="12.75" customHeight="1" x14ac:dyDescent="0.2"/>
    <row r="493" customFormat="1" ht="12.75" customHeight="1" x14ac:dyDescent="0.2"/>
    <row r="494" customFormat="1" ht="12.75" customHeight="1" x14ac:dyDescent="0.2"/>
    <row r="495" customFormat="1" ht="12.75" customHeight="1" x14ac:dyDescent="0.2"/>
    <row r="496" customFormat="1" ht="12.75" customHeight="1" x14ac:dyDescent="0.2"/>
    <row r="497" customFormat="1" ht="12.75" customHeight="1" x14ac:dyDescent="0.2"/>
    <row r="498" customFormat="1" ht="12.75" customHeight="1" x14ac:dyDescent="0.2"/>
    <row r="499" customFormat="1" ht="12.75" customHeight="1" x14ac:dyDescent="0.2"/>
    <row r="500" customFormat="1" ht="12.75" customHeight="1" x14ac:dyDescent="0.2"/>
    <row r="501" customFormat="1" ht="12.75" customHeight="1" x14ac:dyDescent="0.2"/>
    <row r="502" customFormat="1" ht="12.75" customHeight="1" x14ac:dyDescent="0.2"/>
    <row r="503" customFormat="1" ht="12.75" customHeight="1" x14ac:dyDescent="0.2"/>
    <row r="504" customFormat="1" ht="12.75" customHeight="1" x14ac:dyDescent="0.2"/>
    <row r="505" customFormat="1" ht="12.75" customHeight="1" x14ac:dyDescent="0.2"/>
    <row r="506" customFormat="1" ht="12.75" customHeight="1" x14ac:dyDescent="0.2"/>
    <row r="507" customFormat="1" ht="12.75" customHeight="1" x14ac:dyDescent="0.2"/>
    <row r="508" customFormat="1" ht="12.75" customHeight="1" x14ac:dyDescent="0.2"/>
    <row r="509" customFormat="1" ht="12.75" customHeight="1" x14ac:dyDescent="0.2"/>
    <row r="510" customFormat="1" ht="12.75" customHeight="1" x14ac:dyDescent="0.2"/>
    <row r="511" customFormat="1" ht="12.75" customHeight="1" x14ac:dyDescent="0.2"/>
    <row r="512" customFormat="1" ht="12.75" customHeight="1" x14ac:dyDescent="0.2"/>
    <row r="513" customFormat="1" ht="12.75" customHeight="1" x14ac:dyDescent="0.2"/>
    <row r="514" customFormat="1" ht="12.75" customHeight="1" x14ac:dyDescent="0.2"/>
    <row r="515" customFormat="1" ht="12.75" customHeight="1" x14ac:dyDescent="0.2"/>
    <row r="516" customFormat="1" ht="12.75" customHeight="1" x14ac:dyDescent="0.2"/>
    <row r="517" customFormat="1" ht="12.75" customHeight="1" x14ac:dyDescent="0.2"/>
    <row r="518" customFormat="1" ht="12.75" customHeight="1" x14ac:dyDescent="0.2"/>
    <row r="519" customFormat="1" ht="12.75" customHeight="1" x14ac:dyDescent="0.2"/>
    <row r="520" customFormat="1" ht="12.75" customHeight="1" x14ac:dyDescent="0.2"/>
    <row r="521" customFormat="1" ht="12.75" customHeight="1" x14ac:dyDescent="0.2"/>
    <row r="522" customFormat="1" ht="12.75" customHeight="1" x14ac:dyDescent="0.2"/>
    <row r="523" customFormat="1" ht="12.75" customHeight="1" x14ac:dyDescent="0.2"/>
    <row r="524" customFormat="1" ht="12.75" customHeight="1" x14ac:dyDescent="0.2"/>
    <row r="525" customFormat="1" ht="12.75" customHeight="1" x14ac:dyDescent="0.2"/>
  </sheetData>
  <mergeCells count="2">
    <mergeCell ref="E10:G10"/>
    <mergeCell ref="E18:G18"/>
  </mergeCells>
  <pageMargins left="0.75" right="0.75" top="1" bottom="1" header="0.5" footer="0.5"/>
  <pageSetup paperSize="9" orientation="landscape" horizontalDpi="4294967293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3AE48-5B14-484B-AA8D-F97B583DDA85}">
  <sheetPr codeName="Blad19">
    <tabColor theme="4"/>
    <pageSetUpPr fitToPage="1"/>
  </sheetPr>
  <dimension ref="A2:S240"/>
  <sheetViews>
    <sheetView view="pageBreakPreview" zoomScaleNormal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8.5703125" customWidth="1"/>
    <col min="3" max="3" width="10.7109375" customWidth="1"/>
    <col min="4" max="4" width="7.42578125" customWidth="1"/>
    <col min="5" max="5" width="3.28515625" customWidth="1"/>
    <col min="6" max="6" width="8.7109375" customWidth="1"/>
    <col min="9" max="9" width="10.5703125" customWidth="1"/>
    <col min="11" max="11" width="6.28515625" customWidth="1"/>
    <col min="12" max="12" width="2.42578125" customWidth="1"/>
    <col min="13" max="13" width="7" customWidth="1"/>
    <col min="14" max="14" width="2.42578125" customWidth="1"/>
    <col min="15" max="15" width="5.42578125" customWidth="1"/>
    <col min="16" max="16" width="7.28515625" customWidth="1"/>
    <col min="17" max="17" width="4.28515625" customWidth="1"/>
    <col min="18" max="18" width="6" customWidth="1"/>
    <col min="19" max="19" width="4.28515625" customWidth="1"/>
  </cols>
  <sheetData>
    <row r="2" spans="1:19" ht="21" customHeight="1" thickBot="1" x14ac:dyDescent="0.25">
      <c r="A2" s="64" t="s">
        <v>418</v>
      </c>
      <c r="B2" s="64"/>
      <c r="C2" s="64"/>
      <c r="D2" s="64"/>
      <c r="E2" s="64" t="s">
        <v>417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257</v>
      </c>
      <c r="B4" s="6" t="s">
        <v>45</v>
      </c>
      <c r="C4" s="46" t="s">
        <v>416</v>
      </c>
      <c r="E4" s="23">
        <v>2</v>
      </c>
      <c r="F4" s="5" t="s">
        <v>25</v>
      </c>
      <c r="G4" s="3" t="s">
        <v>13</v>
      </c>
      <c r="H4" s="3" t="s">
        <v>46</v>
      </c>
      <c r="I4" s="44">
        <v>44251</v>
      </c>
      <c r="J4" s="4" t="s">
        <v>60</v>
      </c>
      <c r="K4" s="35" t="s">
        <v>415</v>
      </c>
      <c r="L4" s="3"/>
      <c r="M4" s="36" t="s">
        <v>61</v>
      </c>
      <c r="N4" s="3"/>
      <c r="O4" s="36" t="s">
        <v>61</v>
      </c>
      <c r="P4" s="3" t="s">
        <v>49</v>
      </c>
      <c r="Q4" s="78">
        <v>89</v>
      </c>
      <c r="R4" s="3" t="s">
        <v>50</v>
      </c>
      <c r="S4" s="78">
        <v>88</v>
      </c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6" t="s">
        <v>53</v>
      </c>
      <c r="I5" s="88" t="s">
        <v>328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90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349</v>
      </c>
      <c r="J6" s="3" t="s">
        <v>39</v>
      </c>
      <c r="K6" s="35" t="s">
        <v>348</v>
      </c>
      <c r="L6" s="3"/>
      <c r="M6" s="35" t="s">
        <v>61</v>
      </c>
      <c r="N6" s="3"/>
      <c r="O6" s="35" t="s">
        <v>61</v>
      </c>
      <c r="P6" s="3" t="s">
        <v>31</v>
      </c>
      <c r="Q6" s="35">
        <v>88</v>
      </c>
      <c r="R6" s="3" t="s">
        <v>34</v>
      </c>
      <c r="S6" s="35">
        <v>89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8" t="s">
        <v>414</v>
      </c>
      <c r="J7" s="4" t="s">
        <v>60</v>
      </c>
      <c r="K7" s="3"/>
      <c r="L7" s="3"/>
      <c r="M7" s="78" t="s">
        <v>61</v>
      </c>
      <c r="N7" s="3"/>
      <c r="O7" s="78" t="s">
        <v>61</v>
      </c>
      <c r="P7" s="3" t="s">
        <v>30</v>
      </c>
      <c r="Q7" s="23">
        <v>87</v>
      </c>
      <c r="R7" s="3" t="s">
        <v>40</v>
      </c>
      <c r="S7" s="23">
        <v>86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5" t="s">
        <v>413</v>
      </c>
      <c r="H8" s="6" t="s">
        <v>56</v>
      </c>
      <c r="I8" s="88" t="s">
        <v>412</v>
      </c>
      <c r="J8" s="3"/>
      <c r="K8" s="3"/>
      <c r="L8" s="3"/>
      <c r="M8" s="78" t="s">
        <v>61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 t="s">
        <v>411</v>
      </c>
      <c r="F9" s="207"/>
      <c r="G9" s="35" t="s">
        <v>141</v>
      </c>
      <c r="H9" s="6" t="s">
        <v>56</v>
      </c>
      <c r="I9" s="88" t="s">
        <v>410</v>
      </c>
      <c r="J9" s="3"/>
      <c r="K9" s="3"/>
      <c r="L9" s="3"/>
      <c r="M9" s="78" t="s">
        <v>61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B10" s="5"/>
      <c r="C10" s="20" t="s">
        <v>52</v>
      </c>
      <c r="D10" s="3" t="s">
        <v>44</v>
      </c>
      <c r="E10" s="199" t="s">
        <v>184</v>
      </c>
      <c r="F10" s="199"/>
      <c r="G10" s="199"/>
      <c r="H10" s="8"/>
      <c r="I10" s="21"/>
      <c r="J10" s="8" t="s">
        <v>36</v>
      </c>
      <c r="K10" s="91" t="s">
        <v>183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/>
    <row r="12" spans="1:19" ht="12.75" customHeight="1" x14ac:dyDescent="0.2"/>
    <row r="13" spans="1:19" ht="12.75" customHeight="1" x14ac:dyDescent="0.2">
      <c r="B13" s="32"/>
    </row>
    <row r="14" spans="1:19" ht="12.75" customHeight="1" x14ac:dyDescent="0.2"/>
    <row r="15" spans="1:19" ht="12.75" customHeight="1" x14ac:dyDescent="0.2"/>
    <row r="16" spans="1:19" ht="12.75" customHeight="1" x14ac:dyDescent="0.2"/>
    <row r="17" customFormat="1" ht="12.75" customHeight="1" x14ac:dyDescent="0.2"/>
    <row r="18" customFormat="1" ht="12.75" customHeight="1" x14ac:dyDescent="0.2"/>
    <row r="19" customFormat="1" ht="12.75" customHeight="1" x14ac:dyDescent="0.2"/>
    <row r="20" customFormat="1" ht="12.75" customHeight="1" x14ac:dyDescent="0.2"/>
    <row r="21" customFormat="1" ht="12.75" customHeight="1" x14ac:dyDescent="0.2"/>
    <row r="22" customFormat="1" ht="12.75" customHeight="1" x14ac:dyDescent="0.2"/>
    <row r="23" customFormat="1" ht="12.75" customHeight="1" x14ac:dyDescent="0.2"/>
    <row r="24" customFormat="1" ht="12.75" customHeight="1" x14ac:dyDescent="0.2"/>
    <row r="25" customFormat="1" ht="12.75" customHeight="1" x14ac:dyDescent="0.2"/>
    <row r="26" customFormat="1" ht="12.75" customHeight="1" x14ac:dyDescent="0.2"/>
    <row r="27" customFormat="1" ht="12.75" customHeight="1" x14ac:dyDescent="0.2"/>
    <row r="28" customFormat="1" ht="12.75" customHeight="1" x14ac:dyDescent="0.2"/>
    <row r="29" customFormat="1" ht="12.75" customHeight="1" x14ac:dyDescent="0.2"/>
    <row r="30" customFormat="1" ht="12.75" customHeight="1" x14ac:dyDescent="0.2"/>
    <row r="31" customFormat="1" ht="12.75" customHeight="1" x14ac:dyDescent="0.2"/>
    <row r="32" customFormat="1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  <row r="46" customFormat="1" ht="12.75" customHeight="1" x14ac:dyDescent="0.2"/>
    <row r="47" customFormat="1" ht="12.75" customHeight="1" x14ac:dyDescent="0.2"/>
    <row r="48" customFormat="1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</sheetData>
  <mergeCells count="2">
    <mergeCell ref="E10:G10"/>
    <mergeCell ref="E9:F9"/>
  </mergeCells>
  <pageMargins left="0.75" right="0.75" top="1" bottom="1" header="0.5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07B4-E40C-437B-A85A-535653B4822A}">
  <sheetPr codeName="Blad22">
    <tabColor theme="4"/>
    <pageSetUpPr fitToPage="1"/>
  </sheetPr>
  <dimension ref="A2:S39"/>
  <sheetViews>
    <sheetView topLeftCell="A7" zoomScaleNormal="100" zoomScaleSheetLayoutView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8" customWidth="1"/>
    <col min="3" max="3" width="11.7109375" customWidth="1"/>
    <col min="4" max="4" width="7.28515625" customWidth="1"/>
    <col min="5" max="5" width="3" customWidth="1"/>
    <col min="6" max="6" width="9.42578125" customWidth="1"/>
    <col min="9" max="9" width="10.42578125" customWidth="1"/>
    <col min="10" max="10" width="9.7109375" customWidth="1"/>
    <col min="11" max="11" width="6.28515625" customWidth="1"/>
    <col min="12" max="12" width="2.28515625" customWidth="1"/>
    <col min="13" max="13" width="7" customWidth="1"/>
    <col min="14" max="14" width="2.42578125" customWidth="1"/>
    <col min="15" max="15" width="6.5703125" customWidth="1"/>
    <col min="16" max="16" width="7.28515625" customWidth="1"/>
    <col min="17" max="17" width="4.28515625" customWidth="1"/>
    <col min="18" max="18" width="6.5703125" customWidth="1"/>
    <col min="19" max="19" width="4.28515625" customWidth="1"/>
  </cols>
  <sheetData>
    <row r="2" spans="1:19" ht="21" customHeight="1" thickBot="1" x14ac:dyDescent="0.25">
      <c r="A2" s="64" t="s">
        <v>432</v>
      </c>
      <c r="B2" s="75"/>
      <c r="C2" s="75"/>
      <c r="D2" s="75"/>
      <c r="E2" s="64" t="s">
        <v>431</v>
      </c>
      <c r="F2" s="75"/>
      <c r="G2" s="75"/>
      <c r="H2" s="75"/>
      <c r="I2" s="75"/>
      <c r="J2" s="62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258</v>
      </c>
      <c r="B4" s="6" t="s">
        <v>45</v>
      </c>
      <c r="C4" s="46" t="s">
        <v>430</v>
      </c>
      <c r="E4" s="23">
        <v>3</v>
      </c>
      <c r="F4" s="5" t="s">
        <v>25</v>
      </c>
      <c r="G4" s="3" t="s">
        <v>13</v>
      </c>
      <c r="H4" s="3" t="s">
        <v>46</v>
      </c>
      <c r="I4" s="44">
        <v>43917</v>
      </c>
      <c r="J4" s="4" t="s">
        <v>60</v>
      </c>
      <c r="K4" s="35" t="s">
        <v>214</v>
      </c>
      <c r="L4" s="3"/>
      <c r="M4" s="36" t="s">
        <v>61</v>
      </c>
      <c r="N4" s="3"/>
      <c r="O4" s="36" t="s">
        <v>61</v>
      </c>
      <c r="P4" s="3" t="s">
        <v>49</v>
      </c>
      <c r="Q4" s="78">
        <v>88</v>
      </c>
      <c r="R4" s="3" t="s">
        <v>50</v>
      </c>
      <c r="S4" s="78">
        <v>89</v>
      </c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6" t="s">
        <v>53</v>
      </c>
      <c r="I5" s="88" t="s">
        <v>429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88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231</v>
      </c>
      <c r="J6" s="3" t="s">
        <v>39</v>
      </c>
      <c r="K6" s="35" t="s">
        <v>230</v>
      </c>
      <c r="L6" s="3"/>
      <c r="M6" s="35" t="s">
        <v>61</v>
      </c>
      <c r="N6" s="3"/>
      <c r="O6" s="35" t="s">
        <v>61</v>
      </c>
      <c r="P6" s="3" t="s">
        <v>31</v>
      </c>
      <c r="Q6" s="35">
        <v>86</v>
      </c>
      <c r="R6" s="3" t="s">
        <v>34</v>
      </c>
      <c r="S6" s="35">
        <v>87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8" t="s">
        <v>428</v>
      </c>
      <c r="J7" s="4"/>
      <c r="K7" s="3"/>
      <c r="L7" s="3"/>
      <c r="M7" s="78" t="s">
        <v>61</v>
      </c>
      <c r="N7" s="3"/>
      <c r="O7" s="78" t="s">
        <v>61</v>
      </c>
      <c r="P7" s="3" t="s">
        <v>30</v>
      </c>
      <c r="Q7" s="23">
        <v>0</v>
      </c>
      <c r="R7" s="3" t="s">
        <v>40</v>
      </c>
      <c r="S7" s="23">
        <v>0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5" t="s">
        <v>413</v>
      </c>
      <c r="H8" s="6" t="s">
        <v>56</v>
      </c>
      <c r="I8" s="88" t="s">
        <v>427</v>
      </c>
      <c r="J8" s="3"/>
      <c r="K8" s="3"/>
      <c r="L8" s="3"/>
      <c r="M8" s="78" t="s">
        <v>61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>
        <v>44625</v>
      </c>
      <c r="F9" s="207"/>
      <c r="G9" s="35" t="s">
        <v>413</v>
      </c>
      <c r="H9" s="6" t="s">
        <v>56</v>
      </c>
      <c r="I9" s="88" t="s">
        <v>426</v>
      </c>
      <c r="J9" s="3"/>
      <c r="K9" s="3"/>
      <c r="L9" s="3"/>
      <c r="M9" s="78" t="s">
        <v>61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A10" s="5"/>
      <c r="B10" s="5"/>
      <c r="C10" s="20" t="s">
        <v>52</v>
      </c>
      <c r="D10" s="3" t="s">
        <v>44</v>
      </c>
      <c r="E10" s="199" t="s">
        <v>206</v>
      </c>
      <c r="F10" s="199"/>
      <c r="G10" s="199"/>
      <c r="H10" s="8"/>
      <c r="I10" s="21"/>
      <c r="J10" s="8" t="s">
        <v>36</v>
      </c>
      <c r="K10" s="91" t="s">
        <v>205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/>
    <row r="12" spans="1:19" ht="12.75" customHeight="1" x14ac:dyDescent="0.2">
      <c r="A12" s="5">
        <v>259</v>
      </c>
      <c r="B12" s="6" t="s">
        <v>45</v>
      </c>
      <c r="C12" s="46" t="s">
        <v>273</v>
      </c>
      <c r="E12" s="23">
        <v>2</v>
      </c>
      <c r="F12" s="5" t="s">
        <v>25</v>
      </c>
      <c r="G12" s="3" t="s">
        <v>13</v>
      </c>
      <c r="H12" s="3" t="s">
        <v>46</v>
      </c>
      <c r="I12" s="44">
        <v>43157</v>
      </c>
      <c r="J12" s="4" t="s">
        <v>60</v>
      </c>
      <c r="K12" s="35" t="s">
        <v>38</v>
      </c>
      <c r="L12" s="3"/>
      <c r="M12" s="36" t="s">
        <v>61</v>
      </c>
      <c r="N12" s="3"/>
      <c r="O12" s="36" t="s">
        <v>61</v>
      </c>
      <c r="P12" s="3" t="s">
        <v>49</v>
      </c>
      <c r="Q12" s="78">
        <v>90</v>
      </c>
      <c r="R12" s="3" t="s">
        <v>50</v>
      </c>
      <c r="S12" s="78">
        <v>90</v>
      </c>
    </row>
    <row r="13" spans="1:19" ht="12.75" customHeight="1" x14ac:dyDescent="0.2">
      <c r="A13" s="5"/>
      <c r="B13" s="5" t="s">
        <v>24</v>
      </c>
      <c r="C13" s="23" t="s">
        <v>75</v>
      </c>
      <c r="D13" s="3"/>
      <c r="E13" s="3"/>
      <c r="F13" s="3"/>
      <c r="G13" s="3" t="s">
        <v>14</v>
      </c>
      <c r="H13" s="6" t="s">
        <v>53</v>
      </c>
      <c r="I13" s="88" t="s">
        <v>249</v>
      </c>
      <c r="J13" s="3"/>
      <c r="K13" s="3"/>
      <c r="L13" s="3"/>
      <c r="M13" s="23" t="s">
        <v>61</v>
      </c>
      <c r="N13" s="3"/>
      <c r="O13" s="23" t="s">
        <v>61</v>
      </c>
      <c r="P13" s="3" t="s">
        <v>30</v>
      </c>
      <c r="Q13" s="23">
        <v>89</v>
      </c>
      <c r="R13" s="3" t="s">
        <v>40</v>
      </c>
      <c r="S13" s="23">
        <v>89</v>
      </c>
    </row>
    <row r="14" spans="1:19" ht="12.75" customHeight="1" x14ac:dyDescent="0.2">
      <c r="A14" s="5"/>
      <c r="B14" s="5"/>
      <c r="C14" s="3"/>
      <c r="D14" s="3"/>
      <c r="E14" s="3"/>
      <c r="F14" s="3"/>
      <c r="G14" s="3" t="s">
        <v>15</v>
      </c>
      <c r="H14" s="6" t="s">
        <v>54</v>
      </c>
      <c r="I14" s="37" t="s">
        <v>421</v>
      </c>
      <c r="J14" s="3" t="s">
        <v>39</v>
      </c>
      <c r="K14" s="35" t="s">
        <v>425</v>
      </c>
      <c r="L14" s="3"/>
      <c r="M14" s="35" t="s">
        <v>61</v>
      </c>
      <c r="N14" s="3"/>
      <c r="O14" s="35" t="s">
        <v>61</v>
      </c>
      <c r="P14" s="3" t="s">
        <v>31</v>
      </c>
      <c r="Q14" s="35">
        <v>90</v>
      </c>
      <c r="R14" s="3" t="s">
        <v>34</v>
      </c>
      <c r="S14" s="35">
        <v>90</v>
      </c>
    </row>
    <row r="15" spans="1:19" ht="12.75" customHeight="1" x14ac:dyDescent="0.2">
      <c r="A15" s="5"/>
      <c r="B15" s="5"/>
      <c r="C15" s="3"/>
      <c r="D15" s="3"/>
      <c r="E15" s="5" t="s">
        <v>16</v>
      </c>
      <c r="F15" s="6"/>
      <c r="H15" s="6" t="s">
        <v>47</v>
      </c>
      <c r="I15" s="88" t="s">
        <v>219</v>
      </c>
      <c r="J15" s="4"/>
      <c r="K15" s="3"/>
      <c r="L15" s="3"/>
      <c r="M15" s="78" t="s">
        <v>61</v>
      </c>
      <c r="N15" s="3"/>
      <c r="O15" s="78" t="s">
        <v>61</v>
      </c>
      <c r="P15" s="3" t="s">
        <v>30</v>
      </c>
      <c r="Q15" s="23">
        <v>90</v>
      </c>
      <c r="R15" s="3" t="s">
        <v>40</v>
      </c>
      <c r="S15" s="23">
        <v>89</v>
      </c>
    </row>
    <row r="16" spans="1:19" ht="12.75" customHeight="1" x14ac:dyDescent="0.2">
      <c r="A16" s="5"/>
      <c r="B16" s="5"/>
      <c r="C16" s="3"/>
      <c r="D16" s="3"/>
      <c r="E16" s="5" t="s">
        <v>17</v>
      </c>
      <c r="F16" s="6"/>
      <c r="G16" s="35" t="s">
        <v>413</v>
      </c>
      <c r="H16" s="6" t="s">
        <v>56</v>
      </c>
      <c r="I16" s="88" t="s">
        <v>424</v>
      </c>
      <c r="J16" s="3"/>
      <c r="K16" s="3"/>
      <c r="L16" s="3"/>
      <c r="M16" s="78" t="s">
        <v>61</v>
      </c>
      <c r="N16" s="3"/>
      <c r="O16" s="78" t="s">
        <v>61</v>
      </c>
      <c r="P16" s="3"/>
      <c r="Q16" s="3"/>
      <c r="R16" s="3"/>
      <c r="S16" s="3"/>
    </row>
    <row r="17" spans="1:19" ht="12.75" customHeight="1" x14ac:dyDescent="0.2">
      <c r="A17" s="5"/>
      <c r="B17" s="5"/>
      <c r="C17" s="6" t="s">
        <v>51</v>
      </c>
      <c r="E17" s="207">
        <v>44606</v>
      </c>
      <c r="F17" s="207"/>
      <c r="G17" s="35" t="s">
        <v>413</v>
      </c>
      <c r="H17" s="6" t="s">
        <v>56</v>
      </c>
      <c r="I17" s="88" t="s">
        <v>423</v>
      </c>
      <c r="J17" s="3"/>
      <c r="K17" s="3"/>
      <c r="L17" s="3"/>
      <c r="M17" s="78" t="s">
        <v>61</v>
      </c>
      <c r="N17" s="3"/>
      <c r="O17" s="78" t="s">
        <v>61</v>
      </c>
      <c r="P17" s="3"/>
      <c r="Q17" s="3"/>
      <c r="R17" s="3"/>
      <c r="S17" s="3"/>
    </row>
    <row r="18" spans="1:19" ht="12.75" customHeight="1" x14ac:dyDescent="0.2">
      <c r="A18" s="5"/>
      <c r="B18" s="5"/>
      <c r="C18" s="20" t="s">
        <v>52</v>
      </c>
      <c r="D18" s="3" t="s">
        <v>44</v>
      </c>
      <c r="E18" s="199" t="s">
        <v>221</v>
      </c>
      <c r="F18" s="199"/>
      <c r="G18" s="199"/>
      <c r="H18" s="8"/>
      <c r="I18" s="21"/>
      <c r="J18" s="8" t="s">
        <v>36</v>
      </c>
      <c r="K18" s="91" t="s">
        <v>216</v>
      </c>
      <c r="L18" s="5"/>
      <c r="M18" s="3"/>
      <c r="N18" s="3"/>
      <c r="O18" s="3"/>
      <c r="P18" s="3"/>
      <c r="Q18" s="3"/>
      <c r="R18" s="3"/>
      <c r="S18" s="3"/>
    </row>
    <row r="19" spans="1:19" ht="12.75" customHeight="1" x14ac:dyDescent="0.2"/>
    <row r="20" spans="1:19" ht="12.75" customHeight="1" x14ac:dyDescent="0.2">
      <c r="A20" s="5">
        <v>260</v>
      </c>
      <c r="B20" s="6" t="s">
        <v>45</v>
      </c>
      <c r="C20" s="46" t="s">
        <v>422</v>
      </c>
      <c r="E20" s="23">
        <v>2</v>
      </c>
      <c r="F20" s="5" t="s">
        <v>25</v>
      </c>
      <c r="G20" s="3" t="s">
        <v>13</v>
      </c>
      <c r="H20" s="3" t="s">
        <v>46</v>
      </c>
      <c r="I20" s="44">
        <v>43528</v>
      </c>
      <c r="J20" s="4" t="s">
        <v>60</v>
      </c>
      <c r="K20" s="35" t="s">
        <v>38</v>
      </c>
      <c r="L20" s="3"/>
      <c r="M20" s="36" t="s">
        <v>61</v>
      </c>
      <c r="N20" s="3"/>
      <c r="O20" s="36" t="s">
        <v>61</v>
      </c>
      <c r="P20" s="3" t="s">
        <v>49</v>
      </c>
      <c r="Q20" s="78">
        <v>91</v>
      </c>
      <c r="R20" s="3" t="s">
        <v>50</v>
      </c>
      <c r="S20" s="78">
        <v>91</v>
      </c>
    </row>
    <row r="21" spans="1:19" ht="12.75" customHeight="1" x14ac:dyDescent="0.2">
      <c r="A21" s="5"/>
      <c r="B21" s="5" t="s">
        <v>24</v>
      </c>
      <c r="C21" s="23" t="s">
        <v>75</v>
      </c>
      <c r="D21" s="3"/>
      <c r="E21" s="3"/>
      <c r="F21" s="3"/>
      <c r="G21" s="3" t="s">
        <v>14</v>
      </c>
      <c r="H21" s="6" t="s">
        <v>53</v>
      </c>
      <c r="I21" s="88" t="s">
        <v>249</v>
      </c>
      <c r="J21" s="3"/>
      <c r="K21" s="3"/>
      <c r="L21" s="3"/>
      <c r="M21" s="23" t="s">
        <v>61</v>
      </c>
      <c r="N21" s="3"/>
      <c r="O21" s="23" t="s">
        <v>61</v>
      </c>
      <c r="P21" s="3" t="s">
        <v>30</v>
      </c>
      <c r="Q21" s="23">
        <v>89</v>
      </c>
      <c r="R21" s="3" t="s">
        <v>40</v>
      </c>
      <c r="S21" s="23">
        <v>89</v>
      </c>
    </row>
    <row r="22" spans="1:19" ht="12.75" customHeight="1" x14ac:dyDescent="0.2">
      <c r="A22" s="5"/>
      <c r="B22" s="5"/>
      <c r="C22" s="3"/>
      <c r="D22" s="3"/>
      <c r="E22" s="3"/>
      <c r="F22" s="3"/>
      <c r="G22" s="3" t="s">
        <v>15</v>
      </c>
      <c r="H22" s="6" t="s">
        <v>54</v>
      </c>
      <c r="I22" s="37" t="s">
        <v>421</v>
      </c>
      <c r="J22" s="3" t="s">
        <v>39</v>
      </c>
      <c r="K22" s="35" t="s">
        <v>38</v>
      </c>
      <c r="L22" s="3"/>
      <c r="M22" s="35" t="s">
        <v>61</v>
      </c>
      <c r="N22" s="3"/>
      <c r="O22" s="35" t="s">
        <v>61</v>
      </c>
      <c r="P22" s="3" t="s">
        <v>31</v>
      </c>
      <c r="Q22" s="35">
        <v>90</v>
      </c>
      <c r="R22" s="3" t="s">
        <v>34</v>
      </c>
      <c r="S22" s="35">
        <v>90</v>
      </c>
    </row>
    <row r="23" spans="1:19" ht="12.75" customHeight="1" x14ac:dyDescent="0.2">
      <c r="A23" s="5"/>
      <c r="B23" s="5"/>
      <c r="C23" s="3"/>
      <c r="D23" s="3"/>
      <c r="E23" s="5" t="s">
        <v>16</v>
      </c>
      <c r="F23" s="6"/>
      <c r="H23" s="6" t="s">
        <v>47</v>
      </c>
      <c r="I23" s="88" t="s">
        <v>219</v>
      </c>
      <c r="J23" s="4"/>
      <c r="K23" s="3"/>
      <c r="L23" s="3"/>
      <c r="M23" s="78" t="s">
        <v>61</v>
      </c>
      <c r="N23" s="3"/>
      <c r="O23" s="78" t="s">
        <v>61</v>
      </c>
      <c r="P23" s="3" t="s">
        <v>30</v>
      </c>
      <c r="Q23" s="23">
        <v>90</v>
      </c>
      <c r="R23" s="3" t="s">
        <v>40</v>
      </c>
      <c r="S23" s="23">
        <v>89</v>
      </c>
    </row>
    <row r="24" spans="1:19" ht="12.75" customHeight="1" x14ac:dyDescent="0.2">
      <c r="A24" s="5"/>
      <c r="B24" s="5"/>
      <c r="C24" s="3"/>
      <c r="D24" s="3"/>
      <c r="E24" s="5" t="s">
        <v>17</v>
      </c>
      <c r="F24" s="6"/>
      <c r="G24" s="35" t="s">
        <v>413</v>
      </c>
      <c r="H24" s="6" t="s">
        <v>56</v>
      </c>
      <c r="I24" s="88" t="s">
        <v>420</v>
      </c>
      <c r="J24" s="3"/>
      <c r="K24" s="3"/>
      <c r="L24" s="3"/>
      <c r="M24" s="78" t="s">
        <v>61</v>
      </c>
      <c r="N24" s="3"/>
      <c r="O24" s="78" t="s">
        <v>61</v>
      </c>
      <c r="P24" s="3"/>
      <c r="Q24" s="3"/>
      <c r="R24" s="3"/>
      <c r="S24" s="3"/>
    </row>
    <row r="25" spans="1:19" ht="12.75" customHeight="1" x14ac:dyDescent="0.2">
      <c r="A25" s="5"/>
      <c r="B25" s="5"/>
      <c r="C25" s="6" t="s">
        <v>51</v>
      </c>
      <c r="E25" s="207">
        <v>44613</v>
      </c>
      <c r="F25" s="207"/>
      <c r="G25" s="35" t="s">
        <v>413</v>
      </c>
      <c r="H25" s="6" t="s">
        <v>56</v>
      </c>
      <c r="I25" s="88" t="s">
        <v>419</v>
      </c>
      <c r="J25" s="3"/>
      <c r="K25" s="3"/>
      <c r="L25" s="3"/>
      <c r="M25" s="78" t="s">
        <v>61</v>
      </c>
      <c r="N25" s="3"/>
      <c r="O25" s="78" t="s">
        <v>61</v>
      </c>
      <c r="P25" s="3"/>
      <c r="Q25" s="3"/>
      <c r="R25" s="3"/>
      <c r="S25" s="3"/>
    </row>
    <row r="26" spans="1:19" ht="12.75" customHeight="1" x14ac:dyDescent="0.2">
      <c r="A26" s="5"/>
      <c r="B26" s="5"/>
      <c r="C26" s="20" t="s">
        <v>52</v>
      </c>
      <c r="D26" s="3" t="s">
        <v>44</v>
      </c>
      <c r="E26" s="199" t="s">
        <v>221</v>
      </c>
      <c r="F26" s="199"/>
      <c r="G26" s="199"/>
      <c r="H26" s="8"/>
      <c r="I26" s="21"/>
      <c r="J26" s="8" t="s">
        <v>36</v>
      </c>
      <c r="K26" s="91" t="s">
        <v>216</v>
      </c>
      <c r="L26" s="5"/>
      <c r="M26" s="3"/>
      <c r="N26" s="3"/>
      <c r="O26" s="3"/>
      <c r="P26" s="3"/>
      <c r="Q26" s="3"/>
      <c r="R26" s="3"/>
      <c r="S26" s="3"/>
    </row>
    <row r="27" spans="1:19" ht="12.75" customHeight="1" x14ac:dyDescent="0.2"/>
    <row r="28" spans="1:19" ht="12.75" customHeight="1" x14ac:dyDescent="0.2"/>
    <row r="29" spans="1:19" ht="12.75" customHeight="1" x14ac:dyDescent="0.2">
      <c r="A29" s="5"/>
      <c r="B29" s="5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5"/>
      <c r="B32" s="5"/>
      <c r="C32" s="3"/>
      <c r="D32" s="3"/>
      <c r="E32" s="6"/>
      <c r="F32" s="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5"/>
      <c r="B33" s="5"/>
      <c r="C33" s="3"/>
      <c r="D33" s="3"/>
      <c r="E33" s="6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5"/>
      <c r="B34" s="5"/>
      <c r="C34" s="3"/>
      <c r="D34" s="3"/>
      <c r="E34" s="6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5"/>
      <c r="B35" s="5"/>
      <c r="C35" s="3"/>
      <c r="D35" s="3"/>
      <c r="E35" s="6"/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5"/>
      <c r="B36" s="5"/>
      <c r="C36" s="3"/>
      <c r="D36" s="3"/>
      <c r="E36" s="5"/>
      <c r="F36" s="5"/>
      <c r="G36" s="3"/>
      <c r="H36" s="3"/>
      <c r="I36" s="3"/>
      <c r="J36" s="3"/>
      <c r="K36" s="5"/>
      <c r="L36" s="5"/>
      <c r="M36" s="3"/>
      <c r="N36" s="3"/>
      <c r="O36" s="3"/>
      <c r="P36" s="3"/>
      <c r="Q36" s="3"/>
      <c r="R36" s="3"/>
      <c r="S36" s="3"/>
    </row>
    <row r="37" spans="1:19" ht="12.75" customHeight="1" x14ac:dyDescent="0.2"/>
    <row r="38" spans="1:19" ht="12.75" customHeight="1" x14ac:dyDescent="0.2"/>
    <row r="39" spans="1:19" ht="12.75" customHeight="1" x14ac:dyDescent="0.2"/>
  </sheetData>
  <mergeCells count="6">
    <mergeCell ref="E26:G26"/>
    <mergeCell ref="E9:F9"/>
    <mergeCell ref="E17:F17"/>
    <mergeCell ref="E18:G18"/>
    <mergeCell ref="E10:G10"/>
    <mergeCell ref="E25:F25"/>
  </mergeCells>
  <pageMargins left="0.75" right="0.75" top="1" bottom="1" header="0.5" footer="0.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DFD3-9774-4353-BACA-6B6955D908D1}">
  <sheetPr codeName="Blad27">
    <tabColor theme="4"/>
    <pageSetUpPr fitToPage="1"/>
  </sheetPr>
  <dimension ref="A1:S861"/>
  <sheetViews>
    <sheetView view="pageBreakPreview" zoomScaleNormal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8.42578125" customWidth="1"/>
    <col min="4" max="4" width="6.28515625" customWidth="1"/>
    <col min="5" max="5" width="4.28515625" customWidth="1"/>
    <col min="6" max="6" width="5.42578125" customWidth="1"/>
    <col min="7" max="7" width="9" customWidth="1"/>
    <col min="9" max="9" width="10.28515625" bestFit="1" customWidth="1"/>
    <col min="11" max="11" width="6.28515625" customWidth="1"/>
    <col min="12" max="12" width="3.42578125" customWidth="1"/>
    <col min="13" max="13" width="7" customWidth="1"/>
    <col min="14" max="14" width="2.7109375" customWidth="1"/>
    <col min="15" max="15" width="6.5703125" customWidth="1"/>
    <col min="16" max="16" width="7.7109375" customWidth="1"/>
    <col min="17" max="17" width="4.28515625" customWidth="1"/>
    <col min="18" max="18" width="6.7109375" customWidth="1"/>
    <col min="19" max="19" width="4.28515625" customWidth="1"/>
  </cols>
  <sheetData>
    <row r="1" spans="1:19" ht="16.5" customHeight="1" x14ac:dyDescent="0.2"/>
    <row r="2" spans="1:19" ht="21" customHeight="1" thickBot="1" x14ac:dyDescent="0.25">
      <c r="A2" s="64" t="s">
        <v>436</v>
      </c>
      <c r="B2" s="64"/>
      <c r="C2" s="64"/>
      <c r="D2" s="64"/>
      <c r="E2" s="64" t="s">
        <v>435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96">
        <v>261</v>
      </c>
      <c r="B4" s="99" t="s">
        <v>23</v>
      </c>
      <c r="C4" s="104" t="s">
        <v>174</v>
      </c>
      <c r="E4" s="97">
        <v>2</v>
      </c>
      <c r="F4" s="99" t="s">
        <v>25</v>
      </c>
      <c r="G4" s="100" t="s">
        <v>18</v>
      </c>
      <c r="H4" s="103" t="s">
        <v>26</v>
      </c>
      <c r="I4" s="102">
        <v>43877</v>
      </c>
      <c r="J4" s="100"/>
      <c r="K4" s="98"/>
      <c r="L4" s="96"/>
      <c r="M4" s="101" t="s">
        <v>61</v>
      </c>
      <c r="N4" s="96"/>
      <c r="O4" s="101" t="s">
        <v>61</v>
      </c>
      <c r="P4" s="126"/>
      <c r="Q4" s="126">
        <v>90</v>
      </c>
      <c r="R4" s="126"/>
      <c r="S4" s="126">
        <v>89</v>
      </c>
    </row>
    <row r="5" spans="1:19" ht="12.75" customHeight="1" x14ac:dyDescent="0.2">
      <c r="A5" s="93"/>
      <c r="B5" s="99" t="s">
        <v>24</v>
      </c>
      <c r="C5" s="97" t="s">
        <v>75</v>
      </c>
      <c r="D5" s="96"/>
      <c r="E5" s="98"/>
      <c r="F5" s="98"/>
      <c r="G5" s="98" t="s">
        <v>14</v>
      </c>
      <c r="H5" s="96" t="s">
        <v>27</v>
      </c>
      <c r="I5" s="97" t="s">
        <v>173</v>
      </c>
      <c r="J5" s="100"/>
      <c r="K5" s="98"/>
      <c r="L5" s="96"/>
      <c r="M5" s="97" t="s">
        <v>61</v>
      </c>
      <c r="N5" s="96"/>
      <c r="O5" s="97" t="s">
        <v>61</v>
      </c>
      <c r="P5" s="96" t="s">
        <v>30</v>
      </c>
      <c r="Q5" s="97">
        <v>87</v>
      </c>
      <c r="R5" s="96" t="s">
        <v>33</v>
      </c>
      <c r="S5" s="97">
        <v>87</v>
      </c>
    </row>
    <row r="6" spans="1:19" ht="12.75" customHeight="1" x14ac:dyDescent="0.2">
      <c r="A6" s="99"/>
      <c r="B6" s="99"/>
      <c r="C6" s="98"/>
      <c r="D6" s="96"/>
      <c r="E6" s="98"/>
      <c r="F6" s="98"/>
      <c r="G6" s="98" t="s">
        <v>15</v>
      </c>
      <c r="H6" s="96" t="s">
        <v>28</v>
      </c>
      <c r="I6" s="97" t="s">
        <v>172</v>
      </c>
      <c r="J6" s="93" t="s">
        <v>35</v>
      </c>
      <c r="K6" s="97" t="s">
        <v>214</v>
      </c>
      <c r="L6" s="96"/>
      <c r="M6" s="97" t="s">
        <v>61</v>
      </c>
      <c r="N6" s="96"/>
      <c r="O6" s="97" t="s">
        <v>61</v>
      </c>
      <c r="P6" s="96" t="s">
        <v>31</v>
      </c>
      <c r="Q6" s="97">
        <v>87</v>
      </c>
      <c r="R6" s="96" t="s">
        <v>34</v>
      </c>
      <c r="S6" s="97">
        <v>87</v>
      </c>
    </row>
    <row r="7" spans="1:19" ht="12.75" customHeight="1" x14ac:dyDescent="0.2">
      <c r="A7" s="99"/>
      <c r="C7" s="92" t="s">
        <v>1</v>
      </c>
      <c r="D7" s="96" t="s">
        <v>44</v>
      </c>
      <c r="E7" s="208" t="s">
        <v>434</v>
      </c>
      <c r="F7" s="208"/>
      <c r="G7" s="208"/>
      <c r="H7" s="93"/>
      <c r="I7" s="92"/>
      <c r="J7" s="93" t="s">
        <v>36</v>
      </c>
      <c r="K7" s="94" t="s">
        <v>169</v>
      </c>
      <c r="L7" s="93"/>
      <c r="M7" s="92"/>
      <c r="N7" s="93"/>
      <c r="O7" s="92"/>
      <c r="P7" s="93"/>
      <c r="Q7" s="92"/>
      <c r="R7" s="93"/>
      <c r="S7" s="92"/>
    </row>
    <row r="8" spans="1:19" ht="12.75" customHeight="1" x14ac:dyDescent="0.2">
      <c r="C8" s="92" t="s">
        <v>2</v>
      </c>
      <c r="D8" s="96" t="s">
        <v>44</v>
      </c>
      <c r="E8" s="125" t="s">
        <v>168</v>
      </c>
      <c r="F8" s="125"/>
      <c r="G8" s="125"/>
      <c r="H8" s="93"/>
      <c r="I8" s="95"/>
      <c r="J8" s="93" t="s">
        <v>36</v>
      </c>
      <c r="K8" s="94" t="s">
        <v>167</v>
      </c>
      <c r="L8" s="93"/>
      <c r="M8" s="92"/>
      <c r="N8" s="93"/>
      <c r="O8" s="92"/>
      <c r="P8" s="93"/>
      <c r="Q8" s="92"/>
      <c r="R8" s="93"/>
      <c r="S8" s="92"/>
    </row>
    <row r="9" spans="1:19" ht="12.75" customHeight="1" x14ac:dyDescent="0.2">
      <c r="M9" s="122"/>
      <c r="N9" s="122"/>
      <c r="O9" s="122"/>
      <c r="P9" s="122"/>
      <c r="Q9" s="122"/>
      <c r="R9" s="122"/>
      <c r="S9" s="122"/>
    </row>
    <row r="10" spans="1:19" s="3" customFormat="1" ht="12.75" customHeight="1" x14ac:dyDescent="0.2">
      <c r="A10" s="96">
        <v>262</v>
      </c>
      <c r="B10" s="99" t="s">
        <v>23</v>
      </c>
      <c r="C10" s="104" t="s">
        <v>328</v>
      </c>
      <c r="D10"/>
      <c r="E10" s="97">
        <v>2</v>
      </c>
      <c r="F10" s="99" t="s">
        <v>25</v>
      </c>
      <c r="G10" s="100" t="s">
        <v>18</v>
      </c>
      <c r="H10" s="103" t="s">
        <v>26</v>
      </c>
      <c r="I10" s="102"/>
      <c r="J10" s="100"/>
      <c r="K10" s="98"/>
      <c r="L10" s="96"/>
      <c r="M10" s="101" t="s">
        <v>61</v>
      </c>
      <c r="N10" s="96"/>
      <c r="O10" s="101" t="s">
        <v>61</v>
      </c>
      <c r="P10" s="126"/>
      <c r="Q10" s="96">
        <v>90</v>
      </c>
      <c r="R10" s="126"/>
      <c r="S10" s="96">
        <v>89</v>
      </c>
    </row>
    <row r="11" spans="1:19" s="8" customFormat="1" ht="12.75" customHeight="1" x14ac:dyDescent="0.2">
      <c r="A11"/>
      <c r="B11"/>
      <c r="C11" s="92" t="s">
        <v>2</v>
      </c>
      <c r="D11" s="96" t="s">
        <v>44</v>
      </c>
      <c r="E11" s="125" t="s">
        <v>433</v>
      </c>
      <c r="F11" s="125"/>
      <c r="G11" s="125"/>
      <c r="H11" s="93"/>
      <c r="I11" s="95"/>
      <c r="J11" s="93" t="s">
        <v>36</v>
      </c>
      <c r="K11" s="94" t="s">
        <v>183</v>
      </c>
      <c r="L11" s="93"/>
      <c r="M11" s="92"/>
      <c r="N11" s="93"/>
      <c r="O11" s="92"/>
      <c r="P11" s="93"/>
      <c r="Q11" s="92"/>
      <c r="R11" s="93"/>
      <c r="S11" s="92"/>
    </row>
    <row r="12" spans="1:19" s="8" customFormat="1" ht="12.75" customHeight="1" x14ac:dyDescent="0.2"/>
    <row r="13" spans="1:19" s="3" customFormat="1" ht="12.75" customHeight="1" x14ac:dyDescent="0.2">
      <c r="A13" s="5">
        <v>263</v>
      </c>
      <c r="B13" s="5" t="s">
        <v>23</v>
      </c>
      <c r="C13" s="45" t="s">
        <v>166</v>
      </c>
      <c r="E13" s="78">
        <v>2</v>
      </c>
      <c r="F13" s="3" t="s">
        <v>25</v>
      </c>
      <c r="G13" s="19" t="s">
        <v>18</v>
      </c>
      <c r="H13" s="4" t="s">
        <v>26</v>
      </c>
      <c r="I13" s="43">
        <v>43530</v>
      </c>
      <c r="J13" s="19"/>
      <c r="K13" s="18"/>
      <c r="M13" s="36" t="s">
        <v>61</v>
      </c>
      <c r="O13" s="36" t="s">
        <v>61</v>
      </c>
      <c r="P13" s="3" t="s">
        <v>29</v>
      </c>
      <c r="Q13" s="78">
        <v>90</v>
      </c>
      <c r="R13" s="3" t="s">
        <v>32</v>
      </c>
      <c r="S13" s="78">
        <v>89</v>
      </c>
    </row>
    <row r="14" spans="1:19" s="8" customFormat="1" ht="12.75" customHeight="1" x14ac:dyDescent="0.2">
      <c r="A14" s="5"/>
      <c r="B14" s="5" t="s">
        <v>24</v>
      </c>
      <c r="C14" s="78" t="s">
        <v>75</v>
      </c>
      <c r="D14" s="3"/>
      <c r="E14" s="18"/>
      <c r="F14"/>
      <c r="G14" s="18" t="s">
        <v>14</v>
      </c>
      <c r="H14" s="3" t="s">
        <v>27</v>
      </c>
      <c r="I14" s="78" t="s">
        <v>165</v>
      </c>
      <c r="J14" s="19"/>
      <c r="K14" s="18"/>
      <c r="L14" s="3"/>
      <c r="M14" s="78" t="s">
        <v>61</v>
      </c>
      <c r="N14" s="3"/>
      <c r="O14" s="78" t="s">
        <v>61</v>
      </c>
      <c r="P14" s="3" t="s">
        <v>30</v>
      </c>
      <c r="Q14" s="78">
        <v>89</v>
      </c>
      <c r="R14" s="3" t="s">
        <v>33</v>
      </c>
      <c r="S14" s="78">
        <v>89</v>
      </c>
    </row>
    <row r="15" spans="1:19" s="8" customFormat="1" ht="12.75" customHeight="1" x14ac:dyDescent="0.2">
      <c r="A15" s="5"/>
      <c r="B15" s="5"/>
      <c r="C15" s="18"/>
      <c r="D15" s="3"/>
      <c r="E15" s="18"/>
      <c r="F15" s="18"/>
      <c r="G15" s="18" t="s">
        <v>15</v>
      </c>
      <c r="H15" s="3" t="s">
        <v>28</v>
      </c>
      <c r="I15" s="78" t="s">
        <v>164</v>
      </c>
      <c r="J15" s="8" t="s">
        <v>35</v>
      </c>
      <c r="K15" s="78" t="s">
        <v>163</v>
      </c>
      <c r="L15" s="3"/>
      <c r="M15" s="78" t="s">
        <v>61</v>
      </c>
      <c r="N15" s="3"/>
      <c r="O15" s="78" t="s">
        <v>61</v>
      </c>
      <c r="P15" s="3" t="s">
        <v>31</v>
      </c>
      <c r="Q15" s="78">
        <v>90</v>
      </c>
      <c r="R15" s="3" t="s">
        <v>34</v>
      </c>
      <c r="S15" s="78">
        <v>90</v>
      </c>
    </row>
    <row r="16" spans="1:19" s="8" customFormat="1" ht="12.75" customHeight="1" x14ac:dyDescent="0.2">
      <c r="A16"/>
      <c r="B16"/>
      <c r="C16" s="90" t="s">
        <v>1</v>
      </c>
      <c r="D16" s="3" t="s">
        <v>44</v>
      </c>
      <c r="E16" s="200" t="s">
        <v>162</v>
      </c>
      <c r="F16" s="201"/>
      <c r="G16" s="201"/>
      <c r="I16" s="90"/>
      <c r="J16" s="8" t="s">
        <v>36</v>
      </c>
      <c r="K16" s="91" t="s">
        <v>161</v>
      </c>
      <c r="M16" s="90"/>
      <c r="O16" s="90"/>
      <c r="Q16" s="90"/>
      <c r="S16" s="90"/>
    </row>
    <row r="17" spans="1:19" s="8" customFormat="1" ht="12.75" customHeight="1" x14ac:dyDescent="0.2">
      <c r="A17"/>
      <c r="B17"/>
      <c r="C17" s="90" t="s">
        <v>2</v>
      </c>
      <c r="D17" s="3" t="s">
        <v>44</v>
      </c>
      <c r="E17" s="200" t="s">
        <v>160</v>
      </c>
      <c r="F17" s="201"/>
      <c r="G17" s="201"/>
      <c r="I17" s="21"/>
      <c r="J17" s="8" t="s">
        <v>36</v>
      </c>
      <c r="K17" s="91" t="s">
        <v>159</v>
      </c>
      <c r="M17" s="90"/>
      <c r="O17" s="90"/>
      <c r="Q17" s="90"/>
      <c r="S17" s="90"/>
    </row>
    <row r="18" spans="1:19" s="8" customFormat="1" ht="12.75" customHeight="1" x14ac:dyDescent="0.2">
      <c r="A18" s="5"/>
      <c r="B18" s="5"/>
      <c r="C18" s="3"/>
      <c r="D18" s="3"/>
      <c r="E18" s="3"/>
      <c r="F18" s="3"/>
      <c r="G18" s="3"/>
      <c r="H18" s="3"/>
      <c r="I18" s="4"/>
      <c r="J18" s="4"/>
      <c r="K18" s="3"/>
      <c r="L18" s="3"/>
      <c r="M18" s="3"/>
      <c r="N18" s="3"/>
      <c r="O18" s="3"/>
      <c r="P18" s="3"/>
      <c r="Q18" s="3"/>
      <c r="R18" s="3"/>
      <c r="S18" s="3"/>
    </row>
    <row r="19" spans="1:19" s="8" customFormat="1" ht="12.75" customHeight="1" x14ac:dyDescent="0.2">
      <c r="A19" s="5"/>
      <c r="B19" s="5"/>
      <c r="C19" s="5"/>
      <c r="D19" s="5"/>
      <c r="M19" s="3"/>
      <c r="N19" s="3"/>
      <c r="O19" s="3"/>
      <c r="P19" s="3"/>
      <c r="Q19" s="3"/>
      <c r="R19" s="3"/>
      <c r="S19" s="3"/>
    </row>
    <row r="20" spans="1:19" s="8" customFormat="1" ht="12.75" customHeight="1" x14ac:dyDescent="0.2"/>
    <row r="21" spans="1:19" s="8" customFormat="1" ht="12.75" customHeight="1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8" customFormat="1" ht="12.75" customHeight="1" x14ac:dyDescent="0.2">
      <c r="A22"/>
      <c r="B22"/>
      <c r="C22" s="5"/>
      <c r="D22" s="5"/>
      <c r="E22" s="5"/>
      <c r="F22" s="5"/>
      <c r="G22" s="5"/>
      <c r="H22" s="5"/>
      <c r="I22" s="5"/>
      <c r="J22" s="5"/>
      <c r="K22" s="5"/>
      <c r="L22" s="5"/>
      <c r="M22" s="3"/>
      <c r="N22" s="3"/>
      <c r="O22" s="3"/>
      <c r="P22" s="3"/>
      <c r="Q22" s="3"/>
      <c r="R22" s="3"/>
      <c r="S22" s="3"/>
    </row>
    <row r="23" spans="1:19" s="8" customFormat="1" ht="12.75" customHeight="1" x14ac:dyDescent="0.2"/>
    <row r="24" spans="1:19" s="8" customFormat="1" ht="12.75" customHeight="1" x14ac:dyDescent="0.2">
      <c r="C24" s="5"/>
      <c r="D24" s="5"/>
      <c r="E24" s="5"/>
      <c r="F24" s="5"/>
      <c r="G24" s="5"/>
      <c r="H24" s="5"/>
      <c r="I24" s="3"/>
      <c r="J24" s="3"/>
      <c r="K24" s="5"/>
      <c r="L24" s="5"/>
      <c r="M24" s="3"/>
      <c r="N24" s="3"/>
      <c r="O24" s="3"/>
      <c r="P24" s="3"/>
      <c r="Q24" s="3"/>
      <c r="R24" s="3"/>
      <c r="S24" s="3"/>
    </row>
    <row r="25" spans="1:19" s="8" customFormat="1" ht="12.75" customHeight="1" x14ac:dyDescent="0.2">
      <c r="A25"/>
      <c r="B25"/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</row>
    <row r="26" spans="1:19" s="8" customFormat="1" ht="12.75" customHeight="1" x14ac:dyDescent="0.2"/>
    <row r="27" spans="1:19" s="8" customFormat="1" ht="12.75" customHeight="1" x14ac:dyDescent="0.2"/>
    <row r="28" spans="1:19" s="8" customFormat="1" ht="12.75" customHeight="1" x14ac:dyDescent="0.2"/>
    <row r="29" spans="1:19" s="8" customFormat="1" ht="12.75" customHeight="1" x14ac:dyDescent="0.2"/>
    <row r="30" spans="1:19" s="8" customFormat="1" ht="12.75" customHeight="1" x14ac:dyDescent="0.2"/>
    <row r="31" spans="1:19" s="8" customFormat="1" ht="12.75" customHeight="1" x14ac:dyDescent="0.2"/>
    <row r="32" spans="1:19" s="8" customFormat="1" ht="12.75" customHeight="1" x14ac:dyDescent="0.2"/>
    <row r="33" s="8" customFormat="1" ht="12.75" customHeight="1" x14ac:dyDescent="0.2"/>
    <row r="34" s="8" customFormat="1" ht="12.75" customHeight="1" x14ac:dyDescent="0.2"/>
    <row r="35" s="8" customFormat="1" ht="12.75" customHeight="1" x14ac:dyDescent="0.2"/>
    <row r="36" s="8" customFormat="1" ht="12.75" customHeight="1" x14ac:dyDescent="0.2"/>
    <row r="37" s="8" customFormat="1" ht="12.75" customHeight="1" x14ac:dyDescent="0.2"/>
    <row r="38" s="8" customFormat="1" ht="12.75" customHeight="1" x14ac:dyDescent="0.2"/>
    <row r="39" s="8" customFormat="1" ht="12.75" customHeight="1" x14ac:dyDescent="0.2"/>
    <row r="40" s="8" customFormat="1" ht="12.75" customHeight="1" x14ac:dyDescent="0.2"/>
    <row r="41" s="8" customFormat="1" ht="12.75" customHeight="1" x14ac:dyDescent="0.2"/>
    <row r="42" s="8" customFormat="1" ht="12.75" customHeight="1" x14ac:dyDescent="0.2"/>
    <row r="43" s="8" customFormat="1" ht="12.75" customHeight="1" x14ac:dyDescent="0.2"/>
    <row r="44" s="8" customFormat="1" ht="12.75" customHeight="1" x14ac:dyDescent="0.2"/>
    <row r="45" s="8" customFormat="1" ht="12.75" customHeight="1" x14ac:dyDescent="0.2"/>
    <row r="46" s="8" customFormat="1" ht="12.75" customHeight="1" x14ac:dyDescent="0.2"/>
    <row r="47" s="8" customFormat="1" ht="12.75" customHeight="1" x14ac:dyDescent="0.2"/>
    <row r="48" s="8" customFormat="1" ht="12.75" customHeight="1" x14ac:dyDescent="0.2"/>
    <row r="49" s="8" customFormat="1" ht="12.75" customHeight="1" x14ac:dyDescent="0.2"/>
    <row r="50" s="8" customFormat="1" ht="12.75" customHeight="1" x14ac:dyDescent="0.2"/>
    <row r="51" s="8" customFormat="1" ht="12.75" customHeight="1" x14ac:dyDescent="0.2"/>
    <row r="52" s="8" customFormat="1" ht="12.75" customHeight="1" x14ac:dyDescent="0.2"/>
    <row r="53" s="8" customFormat="1" ht="12.75" customHeight="1" x14ac:dyDescent="0.2"/>
    <row r="54" s="8" customFormat="1" ht="12.75" customHeight="1" x14ac:dyDescent="0.2"/>
    <row r="55" s="8" customFormat="1" ht="12.75" customHeight="1" x14ac:dyDescent="0.2"/>
    <row r="56" s="8" customFormat="1" ht="12.75" customHeight="1" x14ac:dyDescent="0.2"/>
    <row r="57" s="8" customFormat="1" ht="12.75" customHeight="1" x14ac:dyDescent="0.2"/>
    <row r="58" s="8" customFormat="1" ht="12.75" customHeight="1" x14ac:dyDescent="0.2"/>
    <row r="59" s="8" customFormat="1" ht="12.75" customHeight="1" x14ac:dyDescent="0.2"/>
    <row r="60" s="8" customFormat="1" ht="12.75" customHeight="1" x14ac:dyDescent="0.2"/>
    <row r="61" s="8" customFormat="1" ht="12.75" customHeight="1" x14ac:dyDescent="0.2"/>
    <row r="62" s="8" customFormat="1" ht="12.75" customHeight="1" x14ac:dyDescent="0.2"/>
    <row r="63" s="8" customFormat="1" ht="12.75" customHeight="1" x14ac:dyDescent="0.2"/>
    <row r="64" s="8" customFormat="1" ht="12.75" customHeight="1" x14ac:dyDescent="0.2"/>
    <row r="65" s="8" customFormat="1" ht="12.75" customHeight="1" x14ac:dyDescent="0.2"/>
    <row r="66" s="8" customFormat="1" ht="12.75" customHeight="1" x14ac:dyDescent="0.2"/>
    <row r="67" s="8" customFormat="1" ht="12.75" customHeight="1" x14ac:dyDescent="0.2"/>
    <row r="68" s="8" customFormat="1" ht="12.75" customHeight="1" x14ac:dyDescent="0.2"/>
    <row r="69" s="8" customFormat="1" ht="12.75" customHeight="1" x14ac:dyDescent="0.2"/>
    <row r="70" s="8" customFormat="1" ht="12.75" customHeight="1" x14ac:dyDescent="0.2"/>
    <row r="71" s="8" customFormat="1" ht="12.75" customHeight="1" x14ac:dyDescent="0.2"/>
    <row r="72" s="8" customFormat="1" ht="12.75" customHeight="1" x14ac:dyDescent="0.2"/>
    <row r="73" s="8" customFormat="1" ht="12.75" customHeight="1" x14ac:dyDescent="0.2"/>
    <row r="74" s="8" customFormat="1" ht="12.75" customHeight="1" x14ac:dyDescent="0.2"/>
    <row r="75" s="8" customFormat="1" ht="12.75" customHeight="1" x14ac:dyDescent="0.2"/>
    <row r="76" s="8" customFormat="1" ht="12.75" customHeight="1" x14ac:dyDescent="0.2"/>
    <row r="77" s="8" customFormat="1" ht="12.75" customHeight="1" x14ac:dyDescent="0.2"/>
    <row r="78" s="8" customFormat="1" ht="12.75" customHeight="1" x14ac:dyDescent="0.2"/>
    <row r="79" s="8" customFormat="1" ht="12.75" customHeight="1" x14ac:dyDescent="0.2"/>
    <row r="80" s="8" customFormat="1" ht="12.75" customHeight="1" x14ac:dyDescent="0.2"/>
    <row r="81" s="8" customFormat="1" ht="12.75" customHeight="1" x14ac:dyDescent="0.2"/>
    <row r="82" s="8" customFormat="1" ht="12.75" customHeight="1" x14ac:dyDescent="0.2"/>
    <row r="83" s="8" customFormat="1" ht="12.75" customHeight="1" x14ac:dyDescent="0.2"/>
    <row r="84" s="8" customFormat="1" ht="12.75" customHeight="1" x14ac:dyDescent="0.2"/>
    <row r="85" s="8" customFormat="1" ht="12.75" customHeight="1" x14ac:dyDescent="0.2"/>
    <row r="86" s="8" customFormat="1" ht="12.75" customHeight="1" x14ac:dyDescent="0.2"/>
    <row r="87" s="8" customFormat="1" ht="12.75" customHeight="1" x14ac:dyDescent="0.2"/>
    <row r="88" s="8" customFormat="1" ht="12.75" customHeight="1" x14ac:dyDescent="0.2"/>
    <row r="89" s="8" customFormat="1" ht="12.75" customHeight="1" x14ac:dyDescent="0.2"/>
    <row r="90" s="8" customFormat="1" ht="12.75" customHeight="1" x14ac:dyDescent="0.2"/>
    <row r="91" s="8" customFormat="1" ht="12.75" customHeight="1" x14ac:dyDescent="0.2"/>
    <row r="92" s="8" customFormat="1" ht="12.75" customHeight="1" x14ac:dyDescent="0.2"/>
    <row r="93" s="8" customFormat="1" ht="12.75" customHeight="1" x14ac:dyDescent="0.2"/>
    <row r="94" s="8" customFormat="1" ht="12.75" customHeight="1" x14ac:dyDescent="0.2"/>
    <row r="95" s="8" customFormat="1" ht="12.75" customHeight="1" x14ac:dyDescent="0.2"/>
    <row r="96" s="8" customFormat="1" ht="12.75" customHeight="1" x14ac:dyDescent="0.2"/>
    <row r="97" s="8" customFormat="1" ht="12.75" customHeight="1" x14ac:dyDescent="0.2"/>
    <row r="98" s="8" customFormat="1" ht="12.75" customHeight="1" x14ac:dyDescent="0.2"/>
    <row r="99" s="8" customFormat="1" ht="12.75" customHeight="1" x14ac:dyDescent="0.2"/>
    <row r="100" s="8" customFormat="1" ht="12.75" customHeight="1" x14ac:dyDescent="0.2"/>
    <row r="101" s="8" customFormat="1" ht="12.75" customHeight="1" x14ac:dyDescent="0.2"/>
    <row r="102" s="8" customFormat="1" ht="12.75" customHeight="1" x14ac:dyDescent="0.2"/>
    <row r="103" s="8" customFormat="1" ht="12.75" customHeight="1" x14ac:dyDescent="0.2"/>
    <row r="104" s="8" customFormat="1" ht="12.75" customHeight="1" x14ac:dyDescent="0.2"/>
    <row r="105" s="8" customFormat="1" ht="12.75" customHeight="1" x14ac:dyDescent="0.2"/>
    <row r="106" s="8" customFormat="1" ht="12.75" customHeight="1" x14ac:dyDescent="0.2"/>
    <row r="107" s="8" customFormat="1" ht="12.75" customHeight="1" x14ac:dyDescent="0.2"/>
    <row r="108" s="8" customFormat="1" ht="12.75" customHeight="1" x14ac:dyDescent="0.2"/>
    <row r="109" s="8" customFormat="1" ht="12.75" customHeight="1" x14ac:dyDescent="0.2"/>
    <row r="110" s="8" customFormat="1" ht="12.75" customHeight="1" x14ac:dyDescent="0.2"/>
    <row r="111" s="8" customFormat="1" ht="12.75" customHeight="1" x14ac:dyDescent="0.2"/>
    <row r="112" s="8" customFormat="1" ht="12.75" customHeight="1" x14ac:dyDescent="0.2"/>
    <row r="113" s="8" customFormat="1" ht="12.75" customHeight="1" x14ac:dyDescent="0.2"/>
    <row r="114" s="8" customFormat="1" ht="12.75" customHeight="1" x14ac:dyDescent="0.2"/>
    <row r="115" s="8" customFormat="1" ht="12.75" customHeight="1" x14ac:dyDescent="0.2"/>
    <row r="116" s="8" customFormat="1" ht="12.75" customHeight="1" x14ac:dyDescent="0.2"/>
    <row r="117" s="8" customFormat="1" ht="12.75" customHeight="1" x14ac:dyDescent="0.2"/>
    <row r="118" s="8" customFormat="1" ht="12.75" customHeight="1" x14ac:dyDescent="0.2"/>
    <row r="119" s="8" customFormat="1" ht="12.75" customHeight="1" x14ac:dyDescent="0.2"/>
    <row r="120" s="8" customFormat="1" ht="12.75" customHeight="1" x14ac:dyDescent="0.2"/>
    <row r="121" s="8" customFormat="1" ht="12.75" customHeight="1" x14ac:dyDescent="0.2"/>
    <row r="122" s="8" customFormat="1" ht="12.75" customHeight="1" x14ac:dyDescent="0.2"/>
    <row r="123" s="8" customFormat="1" ht="12.75" customHeight="1" x14ac:dyDescent="0.2"/>
    <row r="124" s="8" customFormat="1" ht="12.75" customHeight="1" x14ac:dyDescent="0.2"/>
    <row r="125" s="8" customFormat="1" ht="12.75" customHeight="1" x14ac:dyDescent="0.2"/>
    <row r="126" s="8" customFormat="1" ht="9.75" customHeight="1" x14ac:dyDescent="0.2"/>
    <row r="127" s="8" customFormat="1" ht="9.75" customHeight="1" x14ac:dyDescent="0.2"/>
    <row r="128" s="8" customFormat="1" ht="9.75" customHeight="1" x14ac:dyDescent="0.2"/>
    <row r="129" s="8" customFormat="1" ht="9.75" customHeight="1" x14ac:dyDescent="0.2"/>
    <row r="130" s="8" customFormat="1" ht="9.75" customHeight="1" x14ac:dyDescent="0.2"/>
    <row r="131" s="8" customFormat="1" ht="9.75" customHeight="1" x14ac:dyDescent="0.2"/>
    <row r="132" s="8" customFormat="1" ht="9.75" customHeight="1" x14ac:dyDescent="0.2"/>
    <row r="133" s="8" customFormat="1" ht="9.75" customHeight="1" x14ac:dyDescent="0.2"/>
    <row r="134" s="8" customFormat="1" ht="9.75" customHeight="1" x14ac:dyDescent="0.2"/>
    <row r="135" s="8" customFormat="1" ht="9.75" customHeight="1" x14ac:dyDescent="0.2"/>
    <row r="136" s="8" customFormat="1" ht="9.75" customHeight="1" x14ac:dyDescent="0.2"/>
    <row r="137" s="8" customFormat="1" ht="9.75" customHeight="1" x14ac:dyDescent="0.2"/>
    <row r="138" s="8" customFormat="1" ht="9.75" customHeight="1" x14ac:dyDescent="0.2"/>
    <row r="139" s="8" customFormat="1" ht="9.75" customHeight="1" x14ac:dyDescent="0.2"/>
    <row r="140" s="8" customFormat="1" ht="9.75" customHeight="1" x14ac:dyDescent="0.2"/>
    <row r="141" s="8" customFormat="1" ht="9.75" customHeight="1" x14ac:dyDescent="0.2"/>
    <row r="142" s="8" customFormat="1" ht="9.75" customHeight="1" x14ac:dyDescent="0.2"/>
    <row r="143" s="8" customFormat="1" ht="9.75" customHeight="1" x14ac:dyDescent="0.2"/>
    <row r="144" s="8" customFormat="1" ht="9.75" customHeight="1" x14ac:dyDescent="0.2"/>
    <row r="145" s="8" customFormat="1" ht="9.75" customHeight="1" x14ac:dyDescent="0.2"/>
    <row r="146" s="8" customFormat="1" ht="9.75" customHeight="1" x14ac:dyDescent="0.2"/>
    <row r="147" s="8" customFormat="1" ht="9.75" customHeight="1" x14ac:dyDescent="0.2"/>
    <row r="148" s="8" customFormat="1" ht="9.75" customHeight="1" x14ac:dyDescent="0.2"/>
    <row r="149" s="8" customFormat="1" ht="9.75" customHeight="1" x14ac:dyDescent="0.2"/>
    <row r="150" s="8" customFormat="1" ht="9.75" customHeight="1" x14ac:dyDescent="0.2"/>
    <row r="151" s="8" customFormat="1" ht="9.75" customHeight="1" x14ac:dyDescent="0.2"/>
    <row r="152" s="8" customFormat="1" ht="9.75" customHeight="1" x14ac:dyDescent="0.2"/>
    <row r="153" s="8" customFormat="1" ht="9.75" customHeight="1" x14ac:dyDescent="0.2"/>
    <row r="154" s="8" customFormat="1" ht="9.75" customHeight="1" x14ac:dyDescent="0.2"/>
    <row r="155" s="8" customFormat="1" ht="9.75" customHeight="1" x14ac:dyDescent="0.2"/>
    <row r="156" s="8" customFormat="1" ht="9.75" customHeight="1" x14ac:dyDescent="0.2"/>
    <row r="157" s="8" customFormat="1" ht="9.75" customHeight="1" x14ac:dyDescent="0.2"/>
    <row r="158" s="8" customFormat="1" ht="9.75" customHeight="1" x14ac:dyDescent="0.2"/>
    <row r="159" s="8" customFormat="1" ht="9.75" customHeight="1" x14ac:dyDescent="0.2"/>
    <row r="160" s="8" customFormat="1" ht="9.75" customHeight="1" x14ac:dyDescent="0.2"/>
    <row r="161" s="8" customFormat="1" ht="9.75" customHeight="1" x14ac:dyDescent="0.2"/>
    <row r="162" s="8" customFormat="1" ht="9.75" customHeight="1" x14ac:dyDescent="0.2"/>
    <row r="163" s="8" customFormat="1" ht="9.75" customHeight="1" x14ac:dyDescent="0.2"/>
    <row r="164" s="8" customFormat="1" ht="9.75" customHeight="1" x14ac:dyDescent="0.2"/>
    <row r="165" s="8" customFormat="1" ht="9.75" customHeight="1" x14ac:dyDescent="0.2"/>
    <row r="166" s="8" customFormat="1" ht="9.75" customHeight="1" x14ac:dyDescent="0.2"/>
    <row r="167" s="8" customFormat="1" ht="9.75" customHeight="1" x14ac:dyDescent="0.2"/>
    <row r="168" s="8" customFormat="1" ht="9.75" customHeight="1" x14ac:dyDescent="0.2"/>
    <row r="169" s="8" customFormat="1" ht="9.75" customHeight="1" x14ac:dyDescent="0.2"/>
    <row r="170" s="8" customFormat="1" ht="9.75" customHeight="1" x14ac:dyDescent="0.2"/>
    <row r="171" s="8" customFormat="1" ht="9.75" customHeight="1" x14ac:dyDescent="0.2"/>
    <row r="172" s="8" customFormat="1" ht="9.75" customHeight="1" x14ac:dyDescent="0.2"/>
    <row r="173" s="8" customFormat="1" ht="9.75" customHeight="1" x14ac:dyDescent="0.2"/>
    <row r="174" s="8" customFormat="1" ht="9.75" customHeight="1" x14ac:dyDescent="0.2"/>
    <row r="175" s="8" customFormat="1" ht="9.75" customHeight="1" x14ac:dyDescent="0.2"/>
    <row r="176" s="8" customFormat="1" ht="9.75" customHeight="1" x14ac:dyDescent="0.2"/>
    <row r="177" s="8" customFormat="1" ht="9.75" customHeight="1" x14ac:dyDescent="0.2"/>
    <row r="178" s="8" customFormat="1" ht="9.75" customHeight="1" x14ac:dyDescent="0.2"/>
    <row r="179" s="8" customFormat="1" ht="9.75" customHeight="1" x14ac:dyDescent="0.2"/>
    <row r="180" s="8" customFormat="1" ht="9.75" customHeight="1" x14ac:dyDescent="0.2"/>
    <row r="181" s="8" customFormat="1" ht="9.75" customHeight="1" x14ac:dyDescent="0.2"/>
    <row r="182" s="8" customFormat="1" ht="9.75" customHeight="1" x14ac:dyDescent="0.2"/>
    <row r="183" s="8" customFormat="1" ht="9.75" customHeight="1" x14ac:dyDescent="0.2"/>
    <row r="184" s="8" customFormat="1" ht="9.75" customHeight="1" x14ac:dyDescent="0.2"/>
    <row r="185" s="8" customFormat="1" ht="9.75" customHeight="1" x14ac:dyDescent="0.2"/>
    <row r="186" s="8" customFormat="1" ht="9.75" customHeight="1" x14ac:dyDescent="0.2"/>
    <row r="187" s="8" customFormat="1" ht="9.75" customHeight="1" x14ac:dyDescent="0.2"/>
    <row r="188" s="8" customFormat="1" ht="9.75" customHeight="1" x14ac:dyDescent="0.2"/>
    <row r="189" s="8" customFormat="1" ht="9.75" customHeight="1" x14ac:dyDescent="0.2"/>
    <row r="190" s="8" customFormat="1" ht="9.75" customHeight="1" x14ac:dyDescent="0.2"/>
    <row r="191" s="8" customFormat="1" ht="9.75" customHeight="1" x14ac:dyDescent="0.2"/>
    <row r="192" s="8" customFormat="1" ht="9.75" customHeight="1" x14ac:dyDescent="0.2"/>
    <row r="193" s="8" customFormat="1" ht="9.75" customHeight="1" x14ac:dyDescent="0.2"/>
    <row r="194" s="8" customFormat="1" ht="9.75" customHeight="1" x14ac:dyDescent="0.2"/>
    <row r="195" s="8" customFormat="1" ht="9.75" customHeight="1" x14ac:dyDescent="0.2"/>
    <row r="196" s="8" customFormat="1" ht="9.75" customHeight="1" x14ac:dyDescent="0.2"/>
    <row r="197" customFormat="1" ht="9.75" customHeight="1" x14ac:dyDescent="0.2"/>
    <row r="198" customFormat="1" ht="9.75" customHeight="1" x14ac:dyDescent="0.2"/>
    <row r="199" customFormat="1" ht="9.75" customHeight="1" x14ac:dyDescent="0.2"/>
    <row r="200" customFormat="1" ht="9.75" customHeight="1" x14ac:dyDescent="0.2"/>
    <row r="201" customFormat="1" ht="9.75" customHeight="1" x14ac:dyDescent="0.2"/>
    <row r="202" customFormat="1" ht="9.75" customHeight="1" x14ac:dyDescent="0.2"/>
    <row r="203" customFormat="1" ht="9.75" customHeight="1" x14ac:dyDescent="0.2"/>
    <row r="204" customFormat="1" ht="9.75" customHeight="1" x14ac:dyDescent="0.2"/>
    <row r="205" customFormat="1" ht="9.75" customHeight="1" x14ac:dyDescent="0.2"/>
    <row r="206" customFormat="1" ht="9.75" customHeight="1" x14ac:dyDescent="0.2"/>
    <row r="207" customFormat="1" ht="9.75" customHeight="1" x14ac:dyDescent="0.2"/>
    <row r="208" customFormat="1" ht="9.75" customHeight="1" x14ac:dyDescent="0.2"/>
    <row r="209" customFormat="1" ht="9.75" customHeight="1" x14ac:dyDescent="0.2"/>
    <row r="210" customFormat="1" ht="9.75" customHeight="1" x14ac:dyDescent="0.2"/>
    <row r="211" customFormat="1" ht="9.75" customHeight="1" x14ac:dyDescent="0.2"/>
    <row r="212" customFormat="1" ht="9.75" customHeight="1" x14ac:dyDescent="0.2"/>
    <row r="213" customFormat="1" ht="9.75" customHeight="1" x14ac:dyDescent="0.2"/>
    <row r="214" customFormat="1" ht="9.75" customHeight="1" x14ac:dyDescent="0.2"/>
    <row r="215" customFormat="1" ht="9.75" customHeight="1" x14ac:dyDescent="0.2"/>
    <row r="216" customFormat="1" ht="9.75" customHeight="1" x14ac:dyDescent="0.2"/>
    <row r="217" customFormat="1" ht="9.75" customHeight="1" x14ac:dyDescent="0.2"/>
    <row r="218" customFormat="1" ht="9.75" customHeight="1" x14ac:dyDescent="0.2"/>
    <row r="219" customFormat="1" ht="9.75" customHeight="1" x14ac:dyDescent="0.2"/>
    <row r="220" customFormat="1" ht="9.75" customHeight="1" x14ac:dyDescent="0.2"/>
    <row r="221" customFormat="1" ht="9.75" customHeight="1" x14ac:dyDescent="0.2"/>
    <row r="222" customFormat="1" ht="9.75" customHeight="1" x14ac:dyDescent="0.2"/>
    <row r="223" customFormat="1" ht="9.75" customHeight="1" x14ac:dyDescent="0.2"/>
    <row r="224" customFormat="1" ht="9.75" customHeight="1" x14ac:dyDescent="0.2"/>
    <row r="225" customFormat="1" ht="9.75" customHeight="1" x14ac:dyDescent="0.2"/>
    <row r="226" customFormat="1" ht="9.75" customHeight="1" x14ac:dyDescent="0.2"/>
    <row r="227" customFormat="1" ht="9.75" customHeight="1" x14ac:dyDescent="0.2"/>
    <row r="228" customFormat="1" ht="9.75" customHeight="1" x14ac:dyDescent="0.2"/>
    <row r="229" customFormat="1" ht="9.75" customHeight="1" x14ac:dyDescent="0.2"/>
    <row r="230" customFormat="1" ht="9.75" customHeight="1" x14ac:dyDescent="0.2"/>
    <row r="231" customFormat="1" ht="9.75" customHeight="1" x14ac:dyDescent="0.2"/>
    <row r="232" customFormat="1" ht="9.75" customHeight="1" x14ac:dyDescent="0.2"/>
    <row r="233" customFormat="1" ht="9.75" customHeight="1" x14ac:dyDescent="0.2"/>
    <row r="234" customFormat="1" ht="9.75" customHeight="1" x14ac:dyDescent="0.2"/>
    <row r="235" customFormat="1" ht="9.75" customHeight="1" x14ac:dyDescent="0.2"/>
    <row r="236" customFormat="1" ht="9.75" customHeight="1" x14ac:dyDescent="0.2"/>
    <row r="237" customFormat="1" ht="9.75" customHeight="1" x14ac:dyDescent="0.2"/>
    <row r="238" customFormat="1" ht="9.75" customHeight="1" x14ac:dyDescent="0.2"/>
    <row r="239" customFormat="1" ht="9.75" customHeight="1" x14ac:dyDescent="0.2"/>
    <row r="240" customFormat="1" ht="9.75" customHeight="1" x14ac:dyDescent="0.2"/>
    <row r="241" customFormat="1" ht="9.75" customHeight="1" x14ac:dyDescent="0.2"/>
    <row r="242" customFormat="1" ht="9.75" customHeight="1" x14ac:dyDescent="0.2"/>
    <row r="243" customFormat="1" ht="9.75" customHeight="1" x14ac:dyDescent="0.2"/>
    <row r="244" customFormat="1" ht="9.75" customHeight="1" x14ac:dyDescent="0.2"/>
    <row r="245" customFormat="1" ht="9.75" customHeight="1" x14ac:dyDescent="0.2"/>
    <row r="246" customFormat="1" ht="9.75" customHeight="1" x14ac:dyDescent="0.2"/>
    <row r="247" customFormat="1" ht="9.75" customHeight="1" x14ac:dyDescent="0.2"/>
    <row r="248" customFormat="1" ht="9.75" customHeight="1" x14ac:dyDescent="0.2"/>
    <row r="249" customFormat="1" ht="9.75" customHeight="1" x14ac:dyDescent="0.2"/>
    <row r="250" customFormat="1" ht="9.75" customHeight="1" x14ac:dyDescent="0.2"/>
    <row r="251" customFormat="1" ht="9.75" customHeight="1" x14ac:dyDescent="0.2"/>
    <row r="252" customFormat="1" ht="9.75" customHeight="1" x14ac:dyDescent="0.2"/>
    <row r="253" customFormat="1" ht="9.75" customHeight="1" x14ac:dyDescent="0.2"/>
    <row r="254" customFormat="1" ht="9.75" customHeight="1" x14ac:dyDescent="0.2"/>
    <row r="255" customFormat="1" ht="9.75" customHeight="1" x14ac:dyDescent="0.2"/>
    <row r="256" customFormat="1" ht="9.75" customHeight="1" x14ac:dyDescent="0.2"/>
    <row r="257" customFormat="1" ht="9.75" customHeight="1" x14ac:dyDescent="0.2"/>
    <row r="258" customFormat="1" ht="9.75" customHeight="1" x14ac:dyDescent="0.2"/>
    <row r="259" customFormat="1" ht="9.75" customHeight="1" x14ac:dyDescent="0.2"/>
    <row r="260" customFormat="1" ht="9.75" customHeight="1" x14ac:dyDescent="0.2"/>
    <row r="261" customFormat="1" ht="9.75" customHeight="1" x14ac:dyDescent="0.2"/>
    <row r="262" customFormat="1" ht="9.75" customHeight="1" x14ac:dyDescent="0.2"/>
    <row r="263" customFormat="1" ht="9.75" customHeight="1" x14ac:dyDescent="0.2"/>
    <row r="264" customFormat="1" ht="9.75" customHeight="1" x14ac:dyDescent="0.2"/>
    <row r="265" customFormat="1" ht="9.75" customHeight="1" x14ac:dyDescent="0.2"/>
    <row r="266" customFormat="1" ht="9.75" customHeight="1" x14ac:dyDescent="0.2"/>
    <row r="267" customFormat="1" ht="9.75" customHeight="1" x14ac:dyDescent="0.2"/>
    <row r="268" customFormat="1" ht="9.75" customHeight="1" x14ac:dyDescent="0.2"/>
    <row r="269" customFormat="1" ht="9.75" customHeight="1" x14ac:dyDescent="0.2"/>
    <row r="270" customFormat="1" ht="9.75" customHeight="1" x14ac:dyDescent="0.2"/>
    <row r="271" customFormat="1" ht="9.75" customHeight="1" x14ac:dyDescent="0.2"/>
    <row r="272" customFormat="1" ht="9.75" customHeight="1" x14ac:dyDescent="0.2"/>
    <row r="273" customFormat="1" ht="9.75" customHeight="1" x14ac:dyDescent="0.2"/>
    <row r="274" customFormat="1" ht="9.75" customHeight="1" x14ac:dyDescent="0.2"/>
    <row r="275" customFormat="1" ht="9.75" customHeight="1" x14ac:dyDescent="0.2"/>
    <row r="276" customFormat="1" ht="9.75" customHeight="1" x14ac:dyDescent="0.2"/>
    <row r="277" customFormat="1" ht="9.75" customHeight="1" x14ac:dyDescent="0.2"/>
    <row r="278" customFormat="1" ht="9.75" customHeight="1" x14ac:dyDescent="0.2"/>
    <row r="279" customFormat="1" ht="9.75" customHeight="1" x14ac:dyDescent="0.2"/>
    <row r="280" customFormat="1" ht="9.75" customHeight="1" x14ac:dyDescent="0.2"/>
    <row r="281" customFormat="1" ht="9.75" customHeight="1" x14ac:dyDescent="0.2"/>
    <row r="282" customFormat="1" ht="9.75" customHeight="1" x14ac:dyDescent="0.2"/>
    <row r="283" customFormat="1" ht="9.75" customHeight="1" x14ac:dyDescent="0.2"/>
    <row r="284" customFormat="1" ht="9.75" customHeight="1" x14ac:dyDescent="0.2"/>
    <row r="285" customFormat="1" ht="9.75" customHeight="1" x14ac:dyDescent="0.2"/>
    <row r="286" customFormat="1" ht="9.75" customHeight="1" x14ac:dyDescent="0.2"/>
    <row r="287" customFormat="1" ht="9.75" customHeight="1" x14ac:dyDescent="0.2"/>
    <row r="288" customFormat="1" ht="9.75" customHeight="1" x14ac:dyDescent="0.2"/>
    <row r="289" customFormat="1" ht="9.75" customHeight="1" x14ac:dyDescent="0.2"/>
    <row r="290" customFormat="1" ht="9.75" customHeight="1" x14ac:dyDescent="0.2"/>
    <row r="291" customFormat="1" ht="9.75" customHeight="1" x14ac:dyDescent="0.2"/>
    <row r="292" customFormat="1" ht="9.75" customHeight="1" x14ac:dyDescent="0.2"/>
    <row r="293" customFormat="1" ht="9.75" customHeight="1" x14ac:dyDescent="0.2"/>
    <row r="294" customFormat="1" ht="9.75" customHeight="1" x14ac:dyDescent="0.2"/>
    <row r="295" customFormat="1" ht="9.75" customHeight="1" x14ac:dyDescent="0.2"/>
    <row r="296" customFormat="1" ht="9.75" customHeight="1" x14ac:dyDescent="0.2"/>
    <row r="297" customFormat="1" ht="9.75" customHeight="1" x14ac:dyDescent="0.2"/>
    <row r="298" customFormat="1" ht="9.75" customHeight="1" x14ac:dyDescent="0.2"/>
    <row r="299" customFormat="1" ht="9.75" customHeight="1" x14ac:dyDescent="0.2"/>
    <row r="300" customFormat="1" ht="9.75" customHeight="1" x14ac:dyDescent="0.2"/>
    <row r="301" customFormat="1" ht="9.75" customHeight="1" x14ac:dyDescent="0.2"/>
    <row r="302" customFormat="1" ht="9.75" customHeight="1" x14ac:dyDescent="0.2"/>
    <row r="303" customFormat="1" ht="9.75" customHeight="1" x14ac:dyDescent="0.2"/>
    <row r="304" customFormat="1" ht="9.75" customHeight="1" x14ac:dyDescent="0.2"/>
    <row r="305" customFormat="1" ht="9.75" customHeight="1" x14ac:dyDescent="0.2"/>
    <row r="306" customFormat="1" ht="9.75" customHeight="1" x14ac:dyDescent="0.2"/>
    <row r="307" customFormat="1" ht="9.75" customHeight="1" x14ac:dyDescent="0.2"/>
    <row r="308" customFormat="1" ht="9.75" customHeight="1" x14ac:dyDescent="0.2"/>
    <row r="309" customFormat="1" ht="9.75" customHeight="1" x14ac:dyDescent="0.2"/>
    <row r="310" customFormat="1" ht="9.75" customHeight="1" x14ac:dyDescent="0.2"/>
    <row r="311" customFormat="1" ht="9.75" customHeight="1" x14ac:dyDescent="0.2"/>
    <row r="312" customFormat="1" ht="9.75" customHeight="1" x14ac:dyDescent="0.2"/>
    <row r="313" customFormat="1" ht="9.75" customHeight="1" x14ac:dyDescent="0.2"/>
    <row r="314" customFormat="1" ht="9.75" customHeight="1" x14ac:dyDescent="0.2"/>
    <row r="315" customFormat="1" ht="9.75" customHeight="1" x14ac:dyDescent="0.2"/>
    <row r="316" customFormat="1" ht="9.75" customHeight="1" x14ac:dyDescent="0.2"/>
    <row r="317" customFormat="1" ht="9.75" customHeight="1" x14ac:dyDescent="0.2"/>
    <row r="318" customFormat="1" ht="9.75" customHeight="1" x14ac:dyDescent="0.2"/>
    <row r="319" customFormat="1" ht="9.75" customHeight="1" x14ac:dyDescent="0.2"/>
    <row r="320" customFormat="1" ht="9.75" customHeight="1" x14ac:dyDescent="0.2"/>
    <row r="321" customFormat="1" ht="9.75" customHeight="1" x14ac:dyDescent="0.2"/>
    <row r="322" customFormat="1" ht="9.75" customHeight="1" x14ac:dyDescent="0.2"/>
    <row r="323" customFormat="1" ht="9.75" customHeight="1" x14ac:dyDescent="0.2"/>
    <row r="324" customFormat="1" ht="9.75" customHeight="1" x14ac:dyDescent="0.2"/>
    <row r="325" customFormat="1" ht="9.75" customHeight="1" x14ac:dyDescent="0.2"/>
    <row r="326" customFormat="1" ht="9.75" customHeight="1" x14ac:dyDescent="0.2"/>
    <row r="327" customFormat="1" ht="9.75" customHeight="1" x14ac:dyDescent="0.2"/>
    <row r="328" customFormat="1" ht="9.75" customHeight="1" x14ac:dyDescent="0.2"/>
    <row r="329" customFormat="1" ht="9.75" customHeight="1" x14ac:dyDescent="0.2"/>
    <row r="330" customFormat="1" ht="9.75" customHeight="1" x14ac:dyDescent="0.2"/>
    <row r="331" customFormat="1" ht="9.75" customHeight="1" x14ac:dyDescent="0.2"/>
    <row r="332" customFormat="1" ht="9.75" customHeight="1" x14ac:dyDescent="0.2"/>
    <row r="333" customFormat="1" ht="9.75" customHeight="1" x14ac:dyDescent="0.2"/>
    <row r="334" customFormat="1" ht="9.75" customHeight="1" x14ac:dyDescent="0.2"/>
    <row r="335" customFormat="1" ht="9.75" customHeight="1" x14ac:dyDescent="0.2"/>
    <row r="336" customFormat="1" ht="9.75" customHeight="1" x14ac:dyDescent="0.2"/>
    <row r="337" customFormat="1" ht="9.75" customHeight="1" x14ac:dyDescent="0.2"/>
    <row r="338" customFormat="1" ht="9.75" customHeight="1" x14ac:dyDescent="0.2"/>
    <row r="339" customFormat="1" ht="9.75" customHeight="1" x14ac:dyDescent="0.2"/>
    <row r="340" customFormat="1" ht="9.75" customHeight="1" x14ac:dyDescent="0.2"/>
    <row r="341" customFormat="1" ht="9.75" customHeight="1" x14ac:dyDescent="0.2"/>
    <row r="342" customFormat="1" ht="9.75" customHeight="1" x14ac:dyDescent="0.2"/>
    <row r="343" customFormat="1" ht="9.75" customHeight="1" x14ac:dyDescent="0.2"/>
    <row r="344" customFormat="1" ht="9.75" customHeight="1" x14ac:dyDescent="0.2"/>
    <row r="345" customFormat="1" ht="9.75" customHeight="1" x14ac:dyDescent="0.2"/>
    <row r="346" customFormat="1" ht="9.75" customHeight="1" x14ac:dyDescent="0.2"/>
    <row r="347" customFormat="1" ht="9.75" customHeight="1" x14ac:dyDescent="0.2"/>
    <row r="348" customFormat="1" ht="9.75" customHeight="1" x14ac:dyDescent="0.2"/>
    <row r="349" customFormat="1" ht="9.75" customHeight="1" x14ac:dyDescent="0.2"/>
    <row r="350" customFormat="1" ht="9.75" customHeight="1" x14ac:dyDescent="0.2"/>
    <row r="351" customFormat="1" ht="9.75" customHeight="1" x14ac:dyDescent="0.2"/>
    <row r="352" customFormat="1" ht="9.75" customHeight="1" x14ac:dyDescent="0.2"/>
    <row r="353" customFormat="1" ht="9.75" customHeight="1" x14ac:dyDescent="0.2"/>
    <row r="354" customFormat="1" ht="9.75" customHeight="1" x14ac:dyDescent="0.2"/>
    <row r="355" customFormat="1" ht="9.75" customHeight="1" x14ac:dyDescent="0.2"/>
    <row r="356" customFormat="1" ht="9.75" customHeight="1" x14ac:dyDescent="0.2"/>
    <row r="357" customFormat="1" ht="9.75" customHeight="1" x14ac:dyDescent="0.2"/>
    <row r="358" customFormat="1" ht="9.75" customHeight="1" x14ac:dyDescent="0.2"/>
    <row r="359" customFormat="1" ht="9.75" customHeight="1" x14ac:dyDescent="0.2"/>
    <row r="360" customFormat="1" ht="9.75" customHeight="1" x14ac:dyDescent="0.2"/>
    <row r="361" customFormat="1" ht="9.75" customHeight="1" x14ac:dyDescent="0.2"/>
    <row r="362" customFormat="1" ht="9.75" customHeight="1" x14ac:dyDescent="0.2"/>
    <row r="363" customFormat="1" ht="9.75" customHeight="1" x14ac:dyDescent="0.2"/>
    <row r="364" customFormat="1" ht="9.75" customHeight="1" x14ac:dyDescent="0.2"/>
    <row r="365" customFormat="1" ht="9.75" customHeight="1" x14ac:dyDescent="0.2"/>
    <row r="366" customFormat="1" ht="9.75" customHeight="1" x14ac:dyDescent="0.2"/>
    <row r="367" customFormat="1" ht="9.75" customHeight="1" x14ac:dyDescent="0.2"/>
    <row r="368" customFormat="1" ht="9.75" customHeight="1" x14ac:dyDescent="0.2"/>
    <row r="369" customFormat="1" ht="9.75" customHeight="1" x14ac:dyDescent="0.2"/>
    <row r="370" customFormat="1" ht="9.75" customHeight="1" x14ac:dyDescent="0.2"/>
    <row r="371" customFormat="1" ht="9.75" customHeight="1" x14ac:dyDescent="0.2"/>
    <row r="372" customFormat="1" ht="9.75" customHeight="1" x14ac:dyDescent="0.2"/>
    <row r="373" customFormat="1" ht="9.75" customHeight="1" x14ac:dyDescent="0.2"/>
    <row r="374" customFormat="1" ht="9.75" customHeight="1" x14ac:dyDescent="0.2"/>
    <row r="375" customFormat="1" ht="9.75" customHeight="1" x14ac:dyDescent="0.2"/>
    <row r="376" customFormat="1" ht="9.75" customHeight="1" x14ac:dyDescent="0.2"/>
    <row r="377" customFormat="1" ht="9.75" customHeight="1" x14ac:dyDescent="0.2"/>
    <row r="378" customFormat="1" ht="9.75" customHeight="1" x14ac:dyDescent="0.2"/>
    <row r="379" customFormat="1" ht="9.75" customHeight="1" x14ac:dyDescent="0.2"/>
    <row r="380" customFormat="1" ht="9.75" customHeight="1" x14ac:dyDescent="0.2"/>
    <row r="381" customFormat="1" ht="9.75" customHeight="1" x14ac:dyDescent="0.2"/>
    <row r="382" customFormat="1" ht="9.75" customHeight="1" x14ac:dyDescent="0.2"/>
    <row r="383" customFormat="1" ht="9.75" customHeight="1" x14ac:dyDescent="0.2"/>
    <row r="384" customFormat="1" ht="9.75" customHeight="1" x14ac:dyDescent="0.2"/>
    <row r="385" customFormat="1" ht="9.75" customHeight="1" x14ac:dyDescent="0.2"/>
    <row r="386" customFormat="1" ht="9.75" customHeight="1" x14ac:dyDescent="0.2"/>
    <row r="387" customFormat="1" ht="9.75" customHeight="1" x14ac:dyDescent="0.2"/>
    <row r="388" customFormat="1" ht="9.75" customHeight="1" x14ac:dyDescent="0.2"/>
    <row r="389" customFormat="1" ht="9.75" customHeight="1" x14ac:dyDescent="0.2"/>
    <row r="390" customFormat="1" ht="9.75" customHeight="1" x14ac:dyDescent="0.2"/>
    <row r="391" customFormat="1" ht="9.75" customHeight="1" x14ac:dyDescent="0.2"/>
    <row r="392" customFormat="1" ht="9.75" customHeight="1" x14ac:dyDescent="0.2"/>
    <row r="393" customFormat="1" ht="9.75" customHeight="1" x14ac:dyDescent="0.2"/>
    <row r="394" customFormat="1" ht="9.75" customHeight="1" x14ac:dyDescent="0.2"/>
    <row r="395" customFormat="1" ht="9.75" customHeight="1" x14ac:dyDescent="0.2"/>
    <row r="396" customFormat="1" ht="9.75" customHeight="1" x14ac:dyDescent="0.2"/>
    <row r="397" customFormat="1" ht="9.75" customHeight="1" x14ac:dyDescent="0.2"/>
    <row r="398" customFormat="1" ht="9.75" customHeight="1" x14ac:dyDescent="0.2"/>
    <row r="399" customFormat="1" ht="9.75" customHeight="1" x14ac:dyDescent="0.2"/>
    <row r="400" customFormat="1" ht="9.75" customHeight="1" x14ac:dyDescent="0.2"/>
    <row r="401" customFormat="1" ht="9.75" customHeight="1" x14ac:dyDescent="0.2"/>
    <row r="402" customFormat="1" ht="9.75" customHeight="1" x14ac:dyDescent="0.2"/>
    <row r="403" customFormat="1" ht="9.75" customHeight="1" x14ac:dyDescent="0.2"/>
    <row r="404" customFormat="1" ht="9.75" customHeight="1" x14ac:dyDescent="0.2"/>
    <row r="405" customFormat="1" ht="9.75" customHeight="1" x14ac:dyDescent="0.2"/>
    <row r="406" customFormat="1" ht="9.75" customHeight="1" x14ac:dyDescent="0.2"/>
    <row r="407" customFormat="1" ht="9.75" customHeight="1" x14ac:dyDescent="0.2"/>
    <row r="408" customFormat="1" ht="9.75" customHeight="1" x14ac:dyDescent="0.2"/>
    <row r="409" customFormat="1" ht="9.75" customHeight="1" x14ac:dyDescent="0.2"/>
    <row r="410" customFormat="1" ht="9.75" customHeight="1" x14ac:dyDescent="0.2"/>
    <row r="411" customFormat="1" ht="9.75" customHeight="1" x14ac:dyDescent="0.2"/>
    <row r="412" customFormat="1" ht="9.75" customHeight="1" x14ac:dyDescent="0.2"/>
    <row r="413" customFormat="1" ht="9.75" customHeight="1" x14ac:dyDescent="0.2"/>
    <row r="414" customFormat="1" ht="9.75" customHeight="1" x14ac:dyDescent="0.2"/>
    <row r="415" customFormat="1" ht="9.75" customHeight="1" x14ac:dyDescent="0.2"/>
    <row r="416" customFormat="1" ht="9.75" customHeight="1" x14ac:dyDescent="0.2"/>
    <row r="417" customFormat="1" ht="9.75" customHeight="1" x14ac:dyDescent="0.2"/>
    <row r="418" customFormat="1" ht="9.75" customHeight="1" x14ac:dyDescent="0.2"/>
    <row r="419" customFormat="1" ht="9.75" customHeight="1" x14ac:dyDescent="0.2"/>
    <row r="420" customFormat="1" ht="9.75" customHeight="1" x14ac:dyDescent="0.2"/>
    <row r="421" customFormat="1" ht="9.75" customHeight="1" x14ac:dyDescent="0.2"/>
    <row r="422" customFormat="1" ht="9.75" customHeight="1" x14ac:dyDescent="0.2"/>
    <row r="423" customFormat="1" ht="9.75" customHeight="1" x14ac:dyDescent="0.2"/>
    <row r="424" customFormat="1" ht="9.75" customHeight="1" x14ac:dyDescent="0.2"/>
    <row r="425" customFormat="1" ht="9.75" customHeight="1" x14ac:dyDescent="0.2"/>
    <row r="426" customFormat="1" ht="9.75" customHeight="1" x14ac:dyDescent="0.2"/>
    <row r="427" customFormat="1" ht="9.75" customHeight="1" x14ac:dyDescent="0.2"/>
    <row r="428" customFormat="1" ht="9.75" customHeight="1" x14ac:dyDescent="0.2"/>
    <row r="429" customFormat="1" ht="9.75" customHeight="1" x14ac:dyDescent="0.2"/>
    <row r="430" customFormat="1" ht="9.75" customHeight="1" x14ac:dyDescent="0.2"/>
    <row r="431" customFormat="1" ht="9.75" customHeight="1" x14ac:dyDescent="0.2"/>
    <row r="432" customFormat="1" ht="9.75" customHeight="1" x14ac:dyDescent="0.2"/>
    <row r="433" customFormat="1" ht="9.75" customHeight="1" x14ac:dyDescent="0.2"/>
    <row r="434" customFormat="1" ht="9.75" customHeight="1" x14ac:dyDescent="0.2"/>
    <row r="435" customFormat="1" ht="9.75" customHeight="1" x14ac:dyDescent="0.2"/>
    <row r="436" customFormat="1" ht="9.75" customHeight="1" x14ac:dyDescent="0.2"/>
    <row r="437" customFormat="1" ht="9.75" customHeight="1" x14ac:dyDescent="0.2"/>
    <row r="438" customFormat="1" ht="9.75" customHeight="1" x14ac:dyDescent="0.2"/>
    <row r="439" customFormat="1" ht="9.75" customHeight="1" x14ac:dyDescent="0.2"/>
    <row r="440" customFormat="1" ht="9.75" customHeight="1" x14ac:dyDescent="0.2"/>
    <row r="441" customFormat="1" ht="9.75" customHeight="1" x14ac:dyDescent="0.2"/>
    <row r="442" customFormat="1" ht="9.75" customHeight="1" x14ac:dyDescent="0.2"/>
    <row r="443" customFormat="1" ht="9.75" customHeight="1" x14ac:dyDescent="0.2"/>
    <row r="444" customFormat="1" ht="9.75" customHeight="1" x14ac:dyDescent="0.2"/>
    <row r="445" customFormat="1" ht="9.75" customHeight="1" x14ac:dyDescent="0.2"/>
    <row r="446" customFormat="1" ht="9.75" customHeight="1" x14ac:dyDescent="0.2"/>
    <row r="447" customFormat="1" ht="9.75" customHeight="1" x14ac:dyDescent="0.2"/>
    <row r="448" customFormat="1" ht="9.75" customHeight="1" x14ac:dyDescent="0.2"/>
    <row r="449" customFormat="1" ht="9.75" customHeight="1" x14ac:dyDescent="0.2"/>
    <row r="450" customFormat="1" ht="9.75" customHeight="1" x14ac:dyDescent="0.2"/>
    <row r="451" customFormat="1" ht="9.75" customHeight="1" x14ac:dyDescent="0.2"/>
    <row r="452" customFormat="1" ht="9.75" customHeight="1" x14ac:dyDescent="0.2"/>
    <row r="453" customFormat="1" ht="9.75" customHeight="1" x14ac:dyDescent="0.2"/>
    <row r="454" customFormat="1" ht="9.75" customHeight="1" x14ac:dyDescent="0.2"/>
    <row r="455" customFormat="1" ht="9.75" customHeight="1" x14ac:dyDescent="0.2"/>
    <row r="456" customFormat="1" ht="9.75" customHeight="1" x14ac:dyDescent="0.2"/>
    <row r="457" customFormat="1" ht="9.75" customHeight="1" x14ac:dyDescent="0.2"/>
    <row r="458" customFormat="1" ht="9.75" customHeight="1" x14ac:dyDescent="0.2"/>
    <row r="459" customFormat="1" ht="9.75" customHeight="1" x14ac:dyDescent="0.2"/>
    <row r="460" customFormat="1" ht="9.75" customHeight="1" x14ac:dyDescent="0.2"/>
    <row r="461" customFormat="1" ht="9.75" customHeight="1" x14ac:dyDescent="0.2"/>
    <row r="462" customFormat="1" ht="9.75" customHeight="1" x14ac:dyDescent="0.2"/>
    <row r="463" customFormat="1" ht="9.75" customHeight="1" x14ac:dyDescent="0.2"/>
    <row r="464" customFormat="1" ht="9.75" customHeight="1" x14ac:dyDescent="0.2"/>
    <row r="465" customFormat="1" ht="9.75" customHeight="1" x14ac:dyDescent="0.2"/>
    <row r="466" customFormat="1" ht="9.75" customHeight="1" x14ac:dyDescent="0.2"/>
    <row r="467" customFormat="1" ht="9.75" customHeight="1" x14ac:dyDescent="0.2"/>
    <row r="468" customFormat="1" ht="9.75" customHeight="1" x14ac:dyDescent="0.2"/>
    <row r="469" customFormat="1" ht="9.75" customHeight="1" x14ac:dyDescent="0.2"/>
    <row r="470" customFormat="1" ht="9.75" customHeight="1" x14ac:dyDescent="0.2"/>
    <row r="471" customFormat="1" ht="9.75" customHeight="1" x14ac:dyDescent="0.2"/>
    <row r="472" customFormat="1" ht="9.75" customHeight="1" x14ac:dyDescent="0.2"/>
    <row r="473" customFormat="1" ht="9.75" customHeight="1" x14ac:dyDescent="0.2"/>
    <row r="474" customFormat="1" ht="9.75" customHeight="1" x14ac:dyDescent="0.2"/>
    <row r="475" customFormat="1" ht="9.75" customHeight="1" x14ac:dyDescent="0.2"/>
    <row r="476" customFormat="1" ht="9.75" customHeight="1" x14ac:dyDescent="0.2"/>
    <row r="477" customFormat="1" ht="9.75" customHeight="1" x14ac:dyDescent="0.2"/>
    <row r="478" customFormat="1" ht="9.75" customHeight="1" x14ac:dyDescent="0.2"/>
    <row r="479" customFormat="1" ht="9.75" customHeight="1" x14ac:dyDescent="0.2"/>
    <row r="480" customFormat="1" ht="9.75" customHeight="1" x14ac:dyDescent="0.2"/>
    <row r="481" customFormat="1" ht="9.75" customHeight="1" x14ac:dyDescent="0.2"/>
    <row r="482" customFormat="1" ht="9.75" customHeight="1" x14ac:dyDescent="0.2"/>
    <row r="483" customFormat="1" ht="9.75" customHeight="1" x14ac:dyDescent="0.2"/>
    <row r="484" customFormat="1" ht="9.75" customHeight="1" x14ac:dyDescent="0.2"/>
    <row r="485" customFormat="1" ht="9.75" customHeight="1" x14ac:dyDescent="0.2"/>
    <row r="486" customFormat="1" ht="9.75" customHeight="1" x14ac:dyDescent="0.2"/>
    <row r="487" customFormat="1" ht="9.75" customHeight="1" x14ac:dyDescent="0.2"/>
    <row r="488" customFormat="1" ht="9.75" customHeight="1" x14ac:dyDescent="0.2"/>
    <row r="489" customFormat="1" ht="9.75" customHeight="1" x14ac:dyDescent="0.2"/>
    <row r="490" customFormat="1" ht="9.75" customHeight="1" x14ac:dyDescent="0.2"/>
    <row r="491" customFormat="1" ht="9.75" customHeight="1" x14ac:dyDescent="0.2"/>
    <row r="492" customFormat="1" ht="9.75" customHeight="1" x14ac:dyDescent="0.2"/>
    <row r="493" customFormat="1" ht="9.75" customHeight="1" x14ac:dyDescent="0.2"/>
    <row r="494" customFormat="1" ht="9.75" customHeight="1" x14ac:dyDescent="0.2"/>
    <row r="495" customFormat="1" ht="9.75" customHeight="1" x14ac:dyDescent="0.2"/>
    <row r="496" customFormat="1" ht="9.75" customHeight="1" x14ac:dyDescent="0.2"/>
    <row r="497" customFormat="1" ht="9.75" customHeight="1" x14ac:dyDescent="0.2"/>
    <row r="498" customFormat="1" ht="9.75" customHeight="1" x14ac:dyDescent="0.2"/>
    <row r="499" customFormat="1" ht="9.75" customHeight="1" x14ac:dyDescent="0.2"/>
    <row r="500" customFormat="1" ht="9.75" customHeight="1" x14ac:dyDescent="0.2"/>
    <row r="501" customFormat="1" ht="9.75" customHeight="1" x14ac:dyDescent="0.2"/>
    <row r="502" customFormat="1" ht="9.75" customHeight="1" x14ac:dyDescent="0.2"/>
    <row r="503" customFormat="1" ht="9.75" customHeight="1" x14ac:dyDescent="0.2"/>
    <row r="504" customFormat="1" ht="9.75" customHeight="1" x14ac:dyDescent="0.2"/>
    <row r="505" customFormat="1" ht="9.75" customHeight="1" x14ac:dyDescent="0.2"/>
    <row r="506" customFormat="1" ht="9.75" customHeight="1" x14ac:dyDescent="0.2"/>
    <row r="507" customFormat="1" ht="9.75" customHeight="1" x14ac:dyDescent="0.2"/>
    <row r="508" customFormat="1" ht="9.75" customHeight="1" x14ac:dyDescent="0.2"/>
    <row r="509" customFormat="1" ht="9.75" customHeight="1" x14ac:dyDescent="0.2"/>
    <row r="510" customFormat="1" ht="9.75" customHeight="1" x14ac:dyDescent="0.2"/>
    <row r="511" customFormat="1" ht="9.75" customHeight="1" x14ac:dyDescent="0.2"/>
    <row r="512" customFormat="1" ht="9.75" customHeight="1" x14ac:dyDescent="0.2"/>
    <row r="513" customFormat="1" ht="9.75" customHeight="1" x14ac:dyDescent="0.2"/>
    <row r="514" customFormat="1" ht="9.75" customHeight="1" x14ac:dyDescent="0.2"/>
    <row r="515" customFormat="1" ht="9.75" customHeight="1" x14ac:dyDescent="0.2"/>
    <row r="516" customFormat="1" ht="9.75" customHeight="1" x14ac:dyDescent="0.2"/>
    <row r="517" customFormat="1" ht="9.75" customHeight="1" x14ac:dyDescent="0.2"/>
    <row r="518" customFormat="1" ht="9.75" customHeight="1" x14ac:dyDescent="0.2"/>
    <row r="519" customFormat="1" ht="9.75" customHeight="1" x14ac:dyDescent="0.2"/>
    <row r="520" customFormat="1" ht="9.75" customHeight="1" x14ac:dyDescent="0.2"/>
    <row r="521" customFormat="1" ht="9.75" customHeight="1" x14ac:dyDescent="0.2"/>
    <row r="522" customFormat="1" ht="9.75" customHeight="1" x14ac:dyDescent="0.2"/>
    <row r="523" customFormat="1" ht="9.75" customHeight="1" x14ac:dyDescent="0.2"/>
    <row r="524" customFormat="1" ht="9.75" customHeight="1" x14ac:dyDescent="0.2"/>
    <row r="525" customFormat="1" ht="9.75" customHeight="1" x14ac:dyDescent="0.2"/>
    <row r="526" customFormat="1" ht="9.75" customHeight="1" x14ac:dyDescent="0.2"/>
    <row r="527" customFormat="1" ht="9.75" customHeight="1" x14ac:dyDescent="0.2"/>
    <row r="528" customFormat="1" ht="9.75" customHeight="1" x14ac:dyDescent="0.2"/>
    <row r="529" customFormat="1" ht="9.75" customHeight="1" x14ac:dyDescent="0.2"/>
    <row r="530" customFormat="1" ht="9.75" customHeight="1" x14ac:dyDescent="0.2"/>
    <row r="531" customFormat="1" ht="9.75" customHeight="1" x14ac:dyDescent="0.2"/>
    <row r="532" customFormat="1" ht="9.75" customHeight="1" x14ac:dyDescent="0.2"/>
    <row r="533" customFormat="1" ht="9.75" customHeight="1" x14ac:dyDescent="0.2"/>
    <row r="534" customFormat="1" ht="9.75" customHeight="1" x14ac:dyDescent="0.2"/>
    <row r="535" customFormat="1" ht="9.75" customHeight="1" x14ac:dyDescent="0.2"/>
    <row r="536" customFormat="1" ht="9.75" customHeight="1" x14ac:dyDescent="0.2"/>
    <row r="537" customFormat="1" ht="9.75" customHeight="1" x14ac:dyDescent="0.2"/>
    <row r="538" customFormat="1" ht="9.75" customHeight="1" x14ac:dyDescent="0.2"/>
    <row r="539" customFormat="1" ht="9.75" customHeight="1" x14ac:dyDescent="0.2"/>
    <row r="540" customFormat="1" ht="9.75" customHeight="1" x14ac:dyDescent="0.2"/>
    <row r="541" customFormat="1" ht="9.75" customHeight="1" x14ac:dyDescent="0.2"/>
    <row r="542" customFormat="1" ht="9.75" customHeight="1" x14ac:dyDescent="0.2"/>
    <row r="543" customFormat="1" ht="9.75" customHeight="1" x14ac:dyDescent="0.2"/>
    <row r="544" customFormat="1" ht="9.75" customHeight="1" x14ac:dyDescent="0.2"/>
    <row r="545" customFormat="1" ht="9.75" customHeight="1" x14ac:dyDescent="0.2"/>
    <row r="546" customFormat="1" ht="9.75" customHeight="1" x14ac:dyDescent="0.2"/>
    <row r="547" customFormat="1" ht="9.75" customHeight="1" x14ac:dyDescent="0.2"/>
    <row r="548" customFormat="1" ht="9.75" customHeight="1" x14ac:dyDescent="0.2"/>
    <row r="549" customFormat="1" ht="9.75" customHeight="1" x14ac:dyDescent="0.2"/>
    <row r="550" customFormat="1" ht="9.75" customHeight="1" x14ac:dyDescent="0.2"/>
    <row r="551" customFormat="1" ht="9.75" customHeight="1" x14ac:dyDescent="0.2"/>
    <row r="552" customFormat="1" ht="9.75" customHeight="1" x14ac:dyDescent="0.2"/>
    <row r="553" customFormat="1" ht="9.75" customHeight="1" x14ac:dyDescent="0.2"/>
    <row r="554" customFormat="1" ht="9.75" customHeight="1" x14ac:dyDescent="0.2"/>
    <row r="555" customFormat="1" ht="9.75" customHeight="1" x14ac:dyDescent="0.2"/>
    <row r="556" customFormat="1" ht="9.75" customHeight="1" x14ac:dyDescent="0.2"/>
    <row r="557" customFormat="1" ht="9.75" customHeight="1" x14ac:dyDescent="0.2"/>
    <row r="558" customFormat="1" ht="9.75" customHeight="1" x14ac:dyDescent="0.2"/>
    <row r="559" customFormat="1" ht="9.75" customHeight="1" x14ac:dyDescent="0.2"/>
    <row r="560" customFormat="1" ht="9.75" customHeight="1" x14ac:dyDescent="0.2"/>
    <row r="561" customFormat="1" ht="9.75" customHeight="1" x14ac:dyDescent="0.2"/>
    <row r="562" customFormat="1" ht="9.75" customHeight="1" x14ac:dyDescent="0.2"/>
    <row r="563" customFormat="1" ht="9.75" customHeight="1" x14ac:dyDescent="0.2"/>
    <row r="564" customFormat="1" ht="9.75" customHeight="1" x14ac:dyDescent="0.2"/>
    <row r="565" customFormat="1" ht="9.75" customHeight="1" x14ac:dyDescent="0.2"/>
    <row r="566" customFormat="1" ht="9.75" customHeight="1" x14ac:dyDescent="0.2"/>
    <row r="567" customFormat="1" ht="9.75" customHeight="1" x14ac:dyDescent="0.2"/>
    <row r="568" customFormat="1" ht="9.75" customHeight="1" x14ac:dyDescent="0.2"/>
    <row r="569" customFormat="1" ht="9.75" customHeight="1" x14ac:dyDescent="0.2"/>
    <row r="570" customFormat="1" ht="9.75" customHeight="1" x14ac:dyDescent="0.2"/>
    <row r="571" customFormat="1" ht="9.75" customHeight="1" x14ac:dyDescent="0.2"/>
    <row r="572" customFormat="1" ht="9.75" customHeight="1" x14ac:dyDescent="0.2"/>
    <row r="573" customFormat="1" ht="9.75" customHeight="1" x14ac:dyDescent="0.2"/>
    <row r="574" customFormat="1" ht="9.75" customHeight="1" x14ac:dyDescent="0.2"/>
    <row r="575" customFormat="1" ht="9.75" customHeight="1" x14ac:dyDescent="0.2"/>
    <row r="576" customFormat="1" ht="9.75" customHeight="1" x14ac:dyDescent="0.2"/>
    <row r="577" customFormat="1" ht="9.75" customHeight="1" x14ac:dyDescent="0.2"/>
    <row r="578" customFormat="1" ht="9.75" customHeight="1" x14ac:dyDescent="0.2"/>
    <row r="579" customFormat="1" ht="9.75" customHeight="1" x14ac:dyDescent="0.2"/>
    <row r="580" customFormat="1" ht="9.75" customHeight="1" x14ac:dyDescent="0.2"/>
    <row r="581" customFormat="1" ht="9.75" customHeight="1" x14ac:dyDescent="0.2"/>
    <row r="582" customFormat="1" ht="9.75" customHeight="1" x14ac:dyDescent="0.2"/>
    <row r="583" customFormat="1" ht="9.75" customHeight="1" x14ac:dyDescent="0.2"/>
    <row r="584" customFormat="1" ht="9.75" customHeight="1" x14ac:dyDescent="0.2"/>
    <row r="585" customFormat="1" ht="9.75" customHeight="1" x14ac:dyDescent="0.2"/>
    <row r="586" customFormat="1" ht="9.75" customHeight="1" x14ac:dyDescent="0.2"/>
    <row r="587" customFormat="1" ht="9.75" customHeight="1" x14ac:dyDescent="0.2"/>
    <row r="588" customFormat="1" ht="9.75" customHeight="1" x14ac:dyDescent="0.2"/>
    <row r="589" customFormat="1" ht="9.75" customHeight="1" x14ac:dyDescent="0.2"/>
    <row r="590" customFormat="1" ht="9.75" customHeight="1" x14ac:dyDescent="0.2"/>
    <row r="591" customFormat="1" ht="9.75" customHeight="1" x14ac:dyDescent="0.2"/>
    <row r="592" customFormat="1" ht="9.75" customHeight="1" x14ac:dyDescent="0.2"/>
    <row r="593" customFormat="1" ht="9.75" customHeight="1" x14ac:dyDescent="0.2"/>
    <row r="594" customFormat="1" ht="9.75" customHeight="1" x14ac:dyDescent="0.2"/>
    <row r="595" customFormat="1" ht="9.75" customHeight="1" x14ac:dyDescent="0.2"/>
    <row r="596" customFormat="1" ht="9.75" customHeight="1" x14ac:dyDescent="0.2"/>
    <row r="597" customFormat="1" ht="9.75" customHeight="1" x14ac:dyDescent="0.2"/>
    <row r="598" customFormat="1" ht="9.75" customHeight="1" x14ac:dyDescent="0.2"/>
    <row r="599" customFormat="1" ht="9.75" customHeight="1" x14ac:dyDescent="0.2"/>
    <row r="600" customFormat="1" ht="9.75" customHeight="1" x14ac:dyDescent="0.2"/>
    <row r="601" customFormat="1" ht="9.75" customHeight="1" x14ac:dyDescent="0.2"/>
    <row r="602" customFormat="1" ht="9.75" customHeight="1" x14ac:dyDescent="0.2"/>
    <row r="603" customFormat="1" ht="9.75" customHeight="1" x14ac:dyDescent="0.2"/>
    <row r="604" customFormat="1" ht="9.75" customHeight="1" x14ac:dyDescent="0.2"/>
    <row r="605" customFormat="1" ht="9.75" customHeight="1" x14ac:dyDescent="0.2"/>
    <row r="606" customFormat="1" ht="9.75" customHeight="1" x14ac:dyDescent="0.2"/>
    <row r="607" customFormat="1" ht="9.75" customHeight="1" x14ac:dyDescent="0.2"/>
    <row r="608" customFormat="1" ht="9.75" customHeight="1" x14ac:dyDescent="0.2"/>
    <row r="609" customFormat="1" ht="9.75" customHeight="1" x14ac:dyDescent="0.2"/>
    <row r="610" customFormat="1" ht="9.75" customHeight="1" x14ac:dyDescent="0.2"/>
    <row r="611" customFormat="1" ht="9.75" customHeight="1" x14ac:dyDescent="0.2"/>
    <row r="612" customFormat="1" ht="9.75" customHeight="1" x14ac:dyDescent="0.2"/>
    <row r="613" customFormat="1" ht="9.75" customHeight="1" x14ac:dyDescent="0.2"/>
    <row r="614" customFormat="1" ht="9.75" customHeight="1" x14ac:dyDescent="0.2"/>
    <row r="615" customFormat="1" ht="9.75" customHeight="1" x14ac:dyDescent="0.2"/>
    <row r="616" customFormat="1" ht="9.75" customHeight="1" x14ac:dyDescent="0.2"/>
    <row r="617" customFormat="1" ht="9.75" customHeight="1" x14ac:dyDescent="0.2"/>
    <row r="618" customFormat="1" ht="9.75" customHeight="1" x14ac:dyDescent="0.2"/>
    <row r="619" customFormat="1" ht="9.75" customHeight="1" x14ac:dyDescent="0.2"/>
    <row r="620" customFormat="1" ht="9.75" customHeight="1" x14ac:dyDescent="0.2"/>
    <row r="621" customFormat="1" ht="9.75" customHeight="1" x14ac:dyDescent="0.2"/>
    <row r="622" customFormat="1" ht="9.75" customHeight="1" x14ac:dyDescent="0.2"/>
    <row r="623" customFormat="1" ht="9.75" customHeight="1" x14ac:dyDescent="0.2"/>
    <row r="624" customFormat="1" ht="9.75" customHeight="1" x14ac:dyDescent="0.2"/>
    <row r="625" customFormat="1" ht="9.75" customHeight="1" x14ac:dyDescent="0.2"/>
    <row r="626" customFormat="1" ht="9.75" customHeight="1" x14ac:dyDescent="0.2"/>
    <row r="627" customFormat="1" ht="9.75" customHeight="1" x14ac:dyDescent="0.2"/>
    <row r="628" customFormat="1" ht="9.75" customHeight="1" x14ac:dyDescent="0.2"/>
    <row r="629" customFormat="1" ht="9.75" customHeight="1" x14ac:dyDescent="0.2"/>
    <row r="630" customFormat="1" ht="9.75" customHeight="1" x14ac:dyDescent="0.2"/>
    <row r="631" customFormat="1" ht="9.75" customHeight="1" x14ac:dyDescent="0.2"/>
    <row r="632" customFormat="1" ht="9.75" customHeight="1" x14ac:dyDescent="0.2"/>
    <row r="633" customFormat="1" ht="9.75" customHeight="1" x14ac:dyDescent="0.2"/>
    <row r="634" customFormat="1" ht="9.75" customHeight="1" x14ac:dyDescent="0.2"/>
    <row r="635" customFormat="1" ht="9.75" customHeight="1" x14ac:dyDescent="0.2"/>
    <row r="636" customFormat="1" ht="9.75" customHeight="1" x14ac:dyDescent="0.2"/>
    <row r="637" customFormat="1" ht="9.75" customHeight="1" x14ac:dyDescent="0.2"/>
    <row r="638" customFormat="1" ht="9.75" customHeight="1" x14ac:dyDescent="0.2"/>
    <row r="639" customFormat="1" ht="9.75" customHeight="1" x14ac:dyDescent="0.2"/>
    <row r="640" customFormat="1" ht="9.75" customHeight="1" x14ac:dyDescent="0.2"/>
    <row r="641" customFormat="1" ht="9.75" customHeight="1" x14ac:dyDescent="0.2"/>
    <row r="642" customFormat="1" ht="9.75" customHeight="1" x14ac:dyDescent="0.2"/>
    <row r="643" customFormat="1" ht="9.75" customHeight="1" x14ac:dyDescent="0.2"/>
    <row r="644" customFormat="1" ht="9.75" customHeight="1" x14ac:dyDescent="0.2"/>
    <row r="645" customFormat="1" ht="9.75" customHeight="1" x14ac:dyDescent="0.2"/>
    <row r="646" customFormat="1" ht="9.75" customHeight="1" x14ac:dyDescent="0.2"/>
    <row r="647" customFormat="1" ht="9.75" customHeight="1" x14ac:dyDescent="0.2"/>
    <row r="648" customFormat="1" ht="9.75" customHeight="1" x14ac:dyDescent="0.2"/>
    <row r="649" customFormat="1" ht="9.75" customHeight="1" x14ac:dyDescent="0.2"/>
    <row r="650" customFormat="1" ht="9.75" customHeight="1" x14ac:dyDescent="0.2"/>
    <row r="651" customFormat="1" ht="9.75" customHeight="1" x14ac:dyDescent="0.2"/>
    <row r="652" customFormat="1" ht="9.75" customHeight="1" x14ac:dyDescent="0.2"/>
    <row r="653" customFormat="1" ht="9.75" customHeight="1" x14ac:dyDescent="0.2"/>
    <row r="654" customFormat="1" ht="9.75" customHeight="1" x14ac:dyDescent="0.2"/>
    <row r="655" customFormat="1" ht="9.75" customHeight="1" x14ac:dyDescent="0.2"/>
    <row r="656" customFormat="1" ht="9.75" customHeight="1" x14ac:dyDescent="0.2"/>
    <row r="657" customFormat="1" ht="9.75" customHeight="1" x14ac:dyDescent="0.2"/>
    <row r="658" customFormat="1" ht="9.75" customHeight="1" x14ac:dyDescent="0.2"/>
    <row r="659" customFormat="1" ht="9.75" customHeight="1" x14ac:dyDescent="0.2"/>
    <row r="660" customFormat="1" ht="9.75" customHeight="1" x14ac:dyDescent="0.2"/>
    <row r="661" customFormat="1" ht="9.75" customHeight="1" x14ac:dyDescent="0.2"/>
    <row r="662" customFormat="1" ht="9.75" customHeight="1" x14ac:dyDescent="0.2"/>
    <row r="663" customFormat="1" ht="9.75" customHeight="1" x14ac:dyDescent="0.2"/>
    <row r="664" customFormat="1" ht="9.75" customHeight="1" x14ac:dyDescent="0.2"/>
    <row r="665" customFormat="1" ht="9.75" customHeight="1" x14ac:dyDescent="0.2"/>
    <row r="666" customFormat="1" ht="9.75" customHeight="1" x14ac:dyDescent="0.2"/>
    <row r="667" customFormat="1" ht="9.75" customHeight="1" x14ac:dyDescent="0.2"/>
    <row r="668" customFormat="1" ht="9.75" customHeight="1" x14ac:dyDescent="0.2"/>
    <row r="669" customFormat="1" ht="9.75" customHeight="1" x14ac:dyDescent="0.2"/>
    <row r="670" customFormat="1" ht="9.75" customHeight="1" x14ac:dyDescent="0.2"/>
    <row r="671" customFormat="1" ht="9.75" customHeight="1" x14ac:dyDescent="0.2"/>
    <row r="672" customFormat="1" ht="9.75" customHeight="1" x14ac:dyDescent="0.2"/>
    <row r="673" customFormat="1" ht="9.75" customHeight="1" x14ac:dyDescent="0.2"/>
    <row r="674" customFormat="1" ht="9.75" customHeight="1" x14ac:dyDescent="0.2"/>
    <row r="675" customFormat="1" ht="9.75" customHeight="1" x14ac:dyDescent="0.2"/>
    <row r="676" customFormat="1" ht="9.75" customHeight="1" x14ac:dyDescent="0.2"/>
    <row r="677" customFormat="1" ht="9.75" customHeight="1" x14ac:dyDescent="0.2"/>
    <row r="678" customFormat="1" ht="9.75" customHeight="1" x14ac:dyDescent="0.2"/>
    <row r="679" customFormat="1" ht="9.75" customHeight="1" x14ac:dyDescent="0.2"/>
    <row r="680" customFormat="1" ht="9.75" customHeight="1" x14ac:dyDescent="0.2"/>
    <row r="681" customFormat="1" ht="9.75" customHeight="1" x14ac:dyDescent="0.2"/>
    <row r="682" customFormat="1" ht="9.75" customHeight="1" x14ac:dyDescent="0.2"/>
    <row r="683" customFormat="1" ht="9.75" customHeight="1" x14ac:dyDescent="0.2"/>
    <row r="684" customFormat="1" ht="9.75" customHeight="1" x14ac:dyDescent="0.2"/>
    <row r="685" customFormat="1" ht="9.75" customHeight="1" x14ac:dyDescent="0.2"/>
    <row r="686" customFormat="1" ht="9.75" customHeight="1" x14ac:dyDescent="0.2"/>
    <row r="687" customFormat="1" ht="9.75" customHeight="1" x14ac:dyDescent="0.2"/>
    <row r="688" customFormat="1" ht="9.75" customHeight="1" x14ac:dyDescent="0.2"/>
    <row r="689" customFormat="1" ht="9.75" customHeight="1" x14ac:dyDescent="0.2"/>
    <row r="690" customFormat="1" ht="9.75" customHeight="1" x14ac:dyDescent="0.2"/>
    <row r="691" customFormat="1" ht="9.75" customHeight="1" x14ac:dyDescent="0.2"/>
    <row r="692" customFormat="1" ht="9.75" customHeight="1" x14ac:dyDescent="0.2"/>
    <row r="693" customFormat="1" ht="9.75" customHeight="1" x14ac:dyDescent="0.2"/>
    <row r="694" customFormat="1" ht="9.75" customHeight="1" x14ac:dyDescent="0.2"/>
    <row r="695" customFormat="1" ht="9.75" customHeight="1" x14ac:dyDescent="0.2"/>
    <row r="696" customFormat="1" ht="9.75" customHeight="1" x14ac:dyDescent="0.2"/>
    <row r="697" customFormat="1" ht="9.75" customHeight="1" x14ac:dyDescent="0.2"/>
    <row r="698" customFormat="1" ht="9.75" customHeight="1" x14ac:dyDescent="0.2"/>
    <row r="699" customFormat="1" ht="9.75" customHeight="1" x14ac:dyDescent="0.2"/>
    <row r="700" customFormat="1" ht="9.75" customHeight="1" x14ac:dyDescent="0.2"/>
    <row r="701" customFormat="1" ht="9.75" customHeight="1" x14ac:dyDescent="0.2"/>
    <row r="702" customFormat="1" ht="9.75" customHeight="1" x14ac:dyDescent="0.2"/>
    <row r="703" customFormat="1" ht="9.75" customHeight="1" x14ac:dyDescent="0.2"/>
    <row r="704" customFormat="1" ht="9.75" customHeight="1" x14ac:dyDescent="0.2"/>
    <row r="705" customFormat="1" ht="9.75" customHeight="1" x14ac:dyDescent="0.2"/>
    <row r="706" customFormat="1" ht="9.75" customHeight="1" x14ac:dyDescent="0.2"/>
    <row r="707" customFormat="1" ht="9.75" customHeight="1" x14ac:dyDescent="0.2"/>
    <row r="708" customFormat="1" ht="9.75" customHeight="1" x14ac:dyDescent="0.2"/>
    <row r="709" customFormat="1" ht="9.75" customHeight="1" x14ac:dyDescent="0.2"/>
    <row r="710" customFormat="1" ht="9.75" customHeight="1" x14ac:dyDescent="0.2"/>
    <row r="711" customFormat="1" ht="9.75" customHeight="1" x14ac:dyDescent="0.2"/>
    <row r="712" customFormat="1" ht="9.75" customHeight="1" x14ac:dyDescent="0.2"/>
    <row r="713" customFormat="1" ht="9.75" customHeight="1" x14ac:dyDescent="0.2"/>
    <row r="714" customFormat="1" ht="9.75" customHeight="1" x14ac:dyDescent="0.2"/>
    <row r="715" customFormat="1" ht="9.75" customHeight="1" x14ac:dyDescent="0.2"/>
    <row r="716" customFormat="1" ht="9.75" customHeight="1" x14ac:dyDescent="0.2"/>
    <row r="717" customFormat="1" ht="9.75" customHeight="1" x14ac:dyDescent="0.2"/>
    <row r="718" customFormat="1" ht="9.75" customHeight="1" x14ac:dyDescent="0.2"/>
    <row r="719" customFormat="1" ht="9.75" customHeight="1" x14ac:dyDescent="0.2"/>
    <row r="720" customFormat="1" ht="9.75" customHeight="1" x14ac:dyDescent="0.2"/>
    <row r="721" customFormat="1" ht="9.75" customHeight="1" x14ac:dyDescent="0.2"/>
    <row r="722" customFormat="1" ht="9.75" customHeight="1" x14ac:dyDescent="0.2"/>
    <row r="723" customFormat="1" ht="9.75" customHeight="1" x14ac:dyDescent="0.2"/>
    <row r="724" customFormat="1" ht="9.75" customHeight="1" x14ac:dyDescent="0.2"/>
    <row r="725" customFormat="1" ht="9.75" customHeight="1" x14ac:dyDescent="0.2"/>
    <row r="726" customFormat="1" ht="9.75" customHeight="1" x14ac:dyDescent="0.2"/>
    <row r="727" customFormat="1" ht="9.75" customHeight="1" x14ac:dyDescent="0.2"/>
    <row r="728" customFormat="1" ht="9.75" customHeight="1" x14ac:dyDescent="0.2"/>
    <row r="729" customFormat="1" ht="9.75" customHeight="1" x14ac:dyDescent="0.2"/>
    <row r="730" customFormat="1" ht="9.75" customHeight="1" x14ac:dyDescent="0.2"/>
    <row r="731" customFormat="1" ht="9.75" customHeight="1" x14ac:dyDescent="0.2"/>
    <row r="732" customFormat="1" ht="9.75" customHeight="1" x14ac:dyDescent="0.2"/>
    <row r="733" customFormat="1" ht="9.75" customHeight="1" x14ac:dyDescent="0.2"/>
    <row r="734" customFormat="1" ht="9.75" customHeight="1" x14ac:dyDescent="0.2"/>
    <row r="735" customFormat="1" ht="9.75" customHeight="1" x14ac:dyDescent="0.2"/>
    <row r="736" customFormat="1" ht="9.75" customHeight="1" x14ac:dyDescent="0.2"/>
    <row r="737" customFormat="1" ht="9.75" customHeight="1" x14ac:dyDescent="0.2"/>
    <row r="738" customFormat="1" ht="9.75" customHeight="1" x14ac:dyDescent="0.2"/>
    <row r="739" customFormat="1" ht="9.75" customHeight="1" x14ac:dyDescent="0.2"/>
    <row r="740" customFormat="1" ht="9.75" customHeight="1" x14ac:dyDescent="0.2"/>
    <row r="741" customFormat="1" ht="9.75" customHeight="1" x14ac:dyDescent="0.2"/>
    <row r="742" customFormat="1" ht="9.75" customHeight="1" x14ac:dyDescent="0.2"/>
    <row r="743" customFormat="1" ht="9.75" customHeight="1" x14ac:dyDescent="0.2"/>
    <row r="744" customFormat="1" ht="9.75" customHeight="1" x14ac:dyDescent="0.2"/>
    <row r="745" customFormat="1" ht="9.75" customHeight="1" x14ac:dyDescent="0.2"/>
    <row r="746" customFormat="1" ht="9.75" customHeight="1" x14ac:dyDescent="0.2"/>
    <row r="747" customFormat="1" ht="9.75" customHeight="1" x14ac:dyDescent="0.2"/>
    <row r="748" customFormat="1" ht="9.75" customHeight="1" x14ac:dyDescent="0.2"/>
    <row r="749" customFormat="1" ht="9.75" customHeight="1" x14ac:dyDescent="0.2"/>
    <row r="750" customFormat="1" ht="9.75" customHeight="1" x14ac:dyDescent="0.2"/>
    <row r="751" customFormat="1" ht="9.75" customHeight="1" x14ac:dyDescent="0.2"/>
    <row r="752" customFormat="1" ht="9.75" customHeight="1" x14ac:dyDescent="0.2"/>
    <row r="753" customFormat="1" ht="9.75" customHeight="1" x14ac:dyDescent="0.2"/>
    <row r="754" customFormat="1" ht="9.75" customHeight="1" x14ac:dyDescent="0.2"/>
    <row r="755" customFormat="1" ht="9.75" customHeight="1" x14ac:dyDescent="0.2"/>
    <row r="756" customFormat="1" ht="9.75" customHeight="1" x14ac:dyDescent="0.2"/>
    <row r="757" customFormat="1" ht="9.75" customHeight="1" x14ac:dyDescent="0.2"/>
    <row r="758" customFormat="1" ht="9.75" customHeight="1" x14ac:dyDescent="0.2"/>
    <row r="759" customFormat="1" ht="9.75" customHeight="1" x14ac:dyDescent="0.2"/>
    <row r="760" customFormat="1" ht="9.75" customHeight="1" x14ac:dyDescent="0.2"/>
    <row r="761" customFormat="1" ht="9.75" customHeight="1" x14ac:dyDescent="0.2"/>
    <row r="762" customFormat="1" ht="9.75" customHeight="1" x14ac:dyDescent="0.2"/>
    <row r="763" customFormat="1" ht="9.75" customHeight="1" x14ac:dyDescent="0.2"/>
    <row r="764" customFormat="1" ht="9.75" customHeight="1" x14ac:dyDescent="0.2"/>
    <row r="765" customFormat="1" ht="9.75" customHeight="1" x14ac:dyDescent="0.2"/>
    <row r="766" customFormat="1" ht="9.75" customHeight="1" x14ac:dyDescent="0.2"/>
    <row r="767" customFormat="1" ht="9.75" customHeight="1" x14ac:dyDescent="0.2"/>
    <row r="768" customFormat="1" ht="9.75" customHeight="1" x14ac:dyDescent="0.2"/>
    <row r="769" customFormat="1" ht="9.75" customHeight="1" x14ac:dyDescent="0.2"/>
    <row r="770" customFormat="1" ht="9.75" customHeight="1" x14ac:dyDescent="0.2"/>
    <row r="771" customFormat="1" ht="9.75" customHeight="1" x14ac:dyDescent="0.2"/>
    <row r="772" customFormat="1" ht="9.75" customHeight="1" x14ac:dyDescent="0.2"/>
    <row r="773" customFormat="1" ht="9.75" customHeight="1" x14ac:dyDescent="0.2"/>
    <row r="774" customFormat="1" ht="9.75" customHeight="1" x14ac:dyDescent="0.2"/>
    <row r="775" customFormat="1" ht="9.75" customHeight="1" x14ac:dyDescent="0.2"/>
    <row r="776" customFormat="1" ht="9.75" customHeight="1" x14ac:dyDescent="0.2"/>
    <row r="777" customFormat="1" ht="9.75" customHeight="1" x14ac:dyDescent="0.2"/>
    <row r="778" customFormat="1" ht="9.75" customHeight="1" x14ac:dyDescent="0.2"/>
    <row r="779" customFormat="1" ht="9.75" customHeight="1" x14ac:dyDescent="0.2"/>
    <row r="780" customFormat="1" ht="9.75" customHeight="1" x14ac:dyDescent="0.2"/>
    <row r="781" customFormat="1" ht="9.75" customHeight="1" x14ac:dyDescent="0.2"/>
    <row r="782" customFormat="1" ht="9.75" customHeight="1" x14ac:dyDescent="0.2"/>
    <row r="783" customFormat="1" ht="9.75" customHeight="1" x14ac:dyDescent="0.2"/>
    <row r="784" customFormat="1" ht="9.75" customHeight="1" x14ac:dyDescent="0.2"/>
    <row r="785" customFormat="1" ht="9.75" customHeight="1" x14ac:dyDescent="0.2"/>
    <row r="786" customFormat="1" ht="9.75" customHeight="1" x14ac:dyDescent="0.2"/>
    <row r="787" customFormat="1" ht="9.75" customHeight="1" x14ac:dyDescent="0.2"/>
    <row r="788" customFormat="1" ht="9.75" customHeight="1" x14ac:dyDescent="0.2"/>
    <row r="789" customFormat="1" ht="9.75" customHeight="1" x14ac:dyDescent="0.2"/>
    <row r="790" customFormat="1" ht="9.75" customHeight="1" x14ac:dyDescent="0.2"/>
    <row r="791" customFormat="1" ht="9.75" customHeight="1" x14ac:dyDescent="0.2"/>
    <row r="792" customFormat="1" ht="9.75" customHeight="1" x14ac:dyDescent="0.2"/>
    <row r="793" customFormat="1" ht="9.75" customHeight="1" x14ac:dyDescent="0.2"/>
    <row r="794" customFormat="1" ht="9.75" customHeight="1" x14ac:dyDescent="0.2"/>
    <row r="795" customFormat="1" ht="9.75" customHeight="1" x14ac:dyDescent="0.2"/>
    <row r="796" customFormat="1" ht="9.75" customHeight="1" x14ac:dyDescent="0.2"/>
    <row r="797" customFormat="1" ht="9.75" customHeight="1" x14ac:dyDescent="0.2"/>
    <row r="798" customFormat="1" ht="9.75" customHeight="1" x14ac:dyDescent="0.2"/>
    <row r="799" customFormat="1" ht="9.75" customHeight="1" x14ac:dyDescent="0.2"/>
    <row r="800" customFormat="1" ht="9.75" customHeight="1" x14ac:dyDescent="0.2"/>
    <row r="801" customFormat="1" ht="9.75" customHeight="1" x14ac:dyDescent="0.2"/>
    <row r="802" customFormat="1" ht="9.75" customHeight="1" x14ac:dyDescent="0.2"/>
    <row r="803" customFormat="1" ht="9.75" customHeight="1" x14ac:dyDescent="0.2"/>
    <row r="804" customFormat="1" ht="9.75" customHeight="1" x14ac:dyDescent="0.2"/>
    <row r="805" customFormat="1" ht="9.75" customHeight="1" x14ac:dyDescent="0.2"/>
    <row r="806" customFormat="1" ht="9.75" customHeight="1" x14ac:dyDescent="0.2"/>
    <row r="807" customFormat="1" ht="9.75" customHeight="1" x14ac:dyDescent="0.2"/>
    <row r="808" customFormat="1" ht="9.75" customHeight="1" x14ac:dyDescent="0.2"/>
    <row r="809" customFormat="1" ht="9.75" customHeight="1" x14ac:dyDescent="0.2"/>
    <row r="810" customFormat="1" ht="9.75" customHeight="1" x14ac:dyDescent="0.2"/>
    <row r="811" customFormat="1" ht="9.75" customHeight="1" x14ac:dyDescent="0.2"/>
    <row r="812" customFormat="1" ht="9.75" customHeight="1" x14ac:dyDescent="0.2"/>
    <row r="813" customFormat="1" ht="9.75" customHeight="1" x14ac:dyDescent="0.2"/>
    <row r="814" customFormat="1" ht="9.75" customHeight="1" x14ac:dyDescent="0.2"/>
    <row r="815" customFormat="1" ht="9.75" customHeight="1" x14ac:dyDescent="0.2"/>
    <row r="816" customFormat="1" ht="9.75" customHeight="1" x14ac:dyDescent="0.2"/>
    <row r="817" customFormat="1" ht="9.75" customHeight="1" x14ac:dyDescent="0.2"/>
    <row r="818" customFormat="1" ht="9.75" customHeight="1" x14ac:dyDescent="0.2"/>
    <row r="819" customFormat="1" ht="9.75" customHeight="1" x14ac:dyDescent="0.2"/>
    <row r="820" customFormat="1" ht="9.75" customHeight="1" x14ac:dyDescent="0.2"/>
    <row r="821" customFormat="1" ht="9.75" customHeight="1" x14ac:dyDescent="0.2"/>
    <row r="822" customFormat="1" ht="9.75" customHeight="1" x14ac:dyDescent="0.2"/>
    <row r="823" customFormat="1" ht="9.75" customHeight="1" x14ac:dyDescent="0.2"/>
    <row r="824" customFormat="1" ht="9.75" customHeight="1" x14ac:dyDescent="0.2"/>
    <row r="825" customFormat="1" ht="9.75" customHeight="1" x14ac:dyDescent="0.2"/>
    <row r="826" customFormat="1" ht="9.75" customHeight="1" x14ac:dyDescent="0.2"/>
    <row r="827" customFormat="1" ht="9.75" customHeight="1" x14ac:dyDescent="0.2"/>
    <row r="828" customFormat="1" ht="9.75" customHeight="1" x14ac:dyDescent="0.2"/>
    <row r="829" customFormat="1" ht="9.75" customHeight="1" x14ac:dyDescent="0.2"/>
    <row r="830" customFormat="1" ht="9.75" customHeight="1" x14ac:dyDescent="0.2"/>
    <row r="831" customFormat="1" ht="9.75" customHeight="1" x14ac:dyDescent="0.2"/>
    <row r="832" customFormat="1" ht="9.75" customHeight="1" x14ac:dyDescent="0.2"/>
    <row r="833" customFormat="1" ht="9.75" customHeight="1" x14ac:dyDescent="0.2"/>
    <row r="834" customFormat="1" ht="9.75" customHeight="1" x14ac:dyDescent="0.2"/>
    <row r="835" customFormat="1" ht="9.75" customHeight="1" x14ac:dyDescent="0.2"/>
    <row r="836" customFormat="1" ht="9.75" customHeight="1" x14ac:dyDescent="0.2"/>
    <row r="837" customFormat="1" ht="9.75" customHeight="1" x14ac:dyDescent="0.2"/>
    <row r="838" customFormat="1" ht="9.75" customHeight="1" x14ac:dyDescent="0.2"/>
    <row r="839" customFormat="1" ht="9.75" customHeight="1" x14ac:dyDescent="0.2"/>
    <row r="840" customFormat="1" ht="9.75" customHeight="1" x14ac:dyDescent="0.2"/>
    <row r="841" customFormat="1" ht="9.75" customHeight="1" x14ac:dyDescent="0.2"/>
    <row r="842" customFormat="1" ht="9.75" customHeight="1" x14ac:dyDescent="0.2"/>
    <row r="843" customFormat="1" ht="9.75" customHeight="1" x14ac:dyDescent="0.2"/>
    <row r="844" customFormat="1" ht="9.75" customHeight="1" x14ac:dyDescent="0.2"/>
    <row r="845" customFormat="1" ht="9.75" customHeight="1" x14ac:dyDescent="0.2"/>
    <row r="846" customFormat="1" ht="9.75" customHeight="1" x14ac:dyDescent="0.2"/>
    <row r="847" customFormat="1" ht="9.75" customHeight="1" x14ac:dyDescent="0.2"/>
    <row r="848" customFormat="1" ht="9.75" customHeight="1" x14ac:dyDescent="0.2"/>
    <row r="849" customFormat="1" ht="9.75" customHeight="1" x14ac:dyDescent="0.2"/>
    <row r="850" customFormat="1" ht="9.75" customHeight="1" x14ac:dyDescent="0.2"/>
    <row r="851" customFormat="1" ht="9.75" customHeight="1" x14ac:dyDescent="0.2"/>
    <row r="852" customFormat="1" ht="9.75" customHeight="1" x14ac:dyDescent="0.2"/>
    <row r="853" customFormat="1" ht="9.75" customHeight="1" x14ac:dyDescent="0.2"/>
    <row r="854" customFormat="1" ht="9.75" customHeight="1" x14ac:dyDescent="0.2"/>
    <row r="855" customFormat="1" ht="9.75" customHeight="1" x14ac:dyDescent="0.2"/>
    <row r="856" customFormat="1" ht="9.75" customHeight="1" x14ac:dyDescent="0.2"/>
    <row r="857" customFormat="1" ht="9.75" customHeight="1" x14ac:dyDescent="0.2"/>
    <row r="858" customFormat="1" ht="9.75" customHeight="1" x14ac:dyDescent="0.2"/>
    <row r="859" customFormat="1" ht="9.75" customHeight="1" x14ac:dyDescent="0.2"/>
    <row r="860" customFormat="1" ht="9.75" customHeight="1" x14ac:dyDescent="0.2"/>
    <row r="861" customFormat="1" ht="9.75" customHeight="1" x14ac:dyDescent="0.2"/>
  </sheetData>
  <mergeCells count="3">
    <mergeCell ref="E7:G7"/>
    <mergeCell ref="E16:G16"/>
    <mergeCell ref="E17:G17"/>
  </mergeCells>
  <hyperlinks>
    <hyperlink ref="C13" r:id="rId1" display="https://vnl.falcooonline.com/VNLonline/DierDetail.aspx?1390512" xr:uid="{F074C6FA-3234-4017-A1CF-08931CC21285}"/>
  </hyperlinks>
  <pageMargins left="0.75" right="0.75" top="1" bottom="1" header="0.5" footer="0.5"/>
  <pageSetup paperSize="9" orientation="landscape" r:id="rId2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873D-D6F3-4271-A119-B16BB9617458}">
  <sheetPr codeName="Blad28">
    <tabColor theme="4"/>
    <pageSetUpPr fitToPage="1"/>
  </sheetPr>
  <dimension ref="A2:S43"/>
  <sheetViews>
    <sheetView view="pageBreakPreview" topLeftCell="A7" zoomScaleNormal="100" workbookViewId="0">
      <selection activeCell="A34" sqref="A34:S38"/>
    </sheetView>
  </sheetViews>
  <sheetFormatPr defaultRowHeight="12.75" x14ac:dyDescent="0.2"/>
  <cols>
    <col min="1" max="1" width="3.28515625" customWidth="1"/>
    <col min="2" max="2" width="7.42578125" bestFit="1" customWidth="1"/>
    <col min="4" max="4" width="7" customWidth="1"/>
    <col min="5" max="5" width="3.7109375" customWidth="1"/>
    <col min="6" max="6" width="7.42578125" customWidth="1"/>
    <col min="7" max="7" width="6" customWidth="1"/>
    <col min="9" max="9" width="10.28515625" bestFit="1" customWidth="1"/>
    <col min="10" max="10" width="11.42578125" customWidth="1"/>
    <col min="11" max="11" width="11" customWidth="1"/>
    <col min="12" max="12" width="2.42578125" customWidth="1"/>
    <col min="13" max="13" width="6.28515625" customWidth="1"/>
    <col min="14" max="14" width="2.7109375" customWidth="1"/>
    <col min="15" max="15" width="6.7109375" customWidth="1"/>
    <col min="16" max="16" width="7.42578125" bestFit="1" customWidth="1"/>
    <col min="17" max="17" width="5" customWidth="1"/>
    <col min="18" max="18" width="6.28515625" bestFit="1" customWidth="1"/>
    <col min="19" max="19" width="7.42578125" customWidth="1"/>
    <col min="20" max="20" width="5.7109375" customWidth="1"/>
  </cols>
  <sheetData>
    <row r="2" spans="1:19" ht="21" customHeight="1" x14ac:dyDescent="0.25">
      <c r="A2" s="128" t="s">
        <v>446</v>
      </c>
      <c r="B2" s="127"/>
      <c r="C2" s="127"/>
      <c r="D2" s="127"/>
      <c r="E2" s="127" t="s">
        <v>445</v>
      </c>
      <c r="F2" s="127"/>
      <c r="G2" s="127"/>
      <c r="H2" s="127"/>
      <c r="I2" s="127"/>
      <c r="J2" s="127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1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264</v>
      </c>
      <c r="B4" s="5" t="s">
        <v>45</v>
      </c>
      <c r="C4" s="45" t="s">
        <v>246</v>
      </c>
      <c r="D4" s="3" t="s">
        <v>25</v>
      </c>
      <c r="E4" s="78">
        <v>2</v>
      </c>
      <c r="F4" s="78"/>
      <c r="G4" s="19" t="s">
        <v>18</v>
      </c>
      <c r="H4" s="4" t="s">
        <v>46</v>
      </c>
      <c r="I4" s="43">
        <v>43888</v>
      </c>
      <c r="J4" s="4" t="s">
        <v>60</v>
      </c>
      <c r="K4" s="35" t="s">
        <v>245</v>
      </c>
      <c r="L4" s="3"/>
      <c r="M4" s="36" t="s">
        <v>61</v>
      </c>
      <c r="N4" s="3"/>
      <c r="O4" s="36" t="s">
        <v>61</v>
      </c>
      <c r="P4" s="108" t="s">
        <v>29</v>
      </c>
      <c r="Q4" s="78">
        <v>88</v>
      </c>
      <c r="R4" s="3" t="s">
        <v>32</v>
      </c>
      <c r="S4" s="78">
        <v>88</v>
      </c>
    </row>
    <row r="5" spans="1:19" ht="12.75" customHeight="1" x14ac:dyDescent="0.2">
      <c r="A5" s="5"/>
      <c r="B5" s="5" t="s">
        <v>24</v>
      </c>
      <c r="C5" s="45" t="s">
        <v>75</v>
      </c>
      <c r="D5" s="3"/>
      <c r="E5" s="18"/>
      <c r="F5" s="18"/>
      <c r="G5" s="18" t="s">
        <v>14</v>
      </c>
      <c r="H5" s="3" t="s">
        <v>27</v>
      </c>
      <c r="I5" s="78" t="s">
        <v>166</v>
      </c>
      <c r="J5" s="3"/>
      <c r="K5" s="3"/>
      <c r="L5" s="3"/>
      <c r="M5" s="78" t="s">
        <v>61</v>
      </c>
      <c r="N5" s="3"/>
      <c r="O5" s="78" t="s">
        <v>61</v>
      </c>
      <c r="P5" s="3" t="s">
        <v>30</v>
      </c>
      <c r="Q5" s="78">
        <v>90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244</v>
      </c>
      <c r="J6" s="3" t="s">
        <v>39</v>
      </c>
      <c r="K6" s="35" t="s">
        <v>243</v>
      </c>
      <c r="L6" s="3"/>
      <c r="M6" s="78" t="s">
        <v>61</v>
      </c>
      <c r="N6" s="3"/>
      <c r="O6" s="78" t="s">
        <v>61</v>
      </c>
      <c r="P6" s="3" t="s">
        <v>31</v>
      </c>
      <c r="Q6" s="78">
        <v>87</v>
      </c>
      <c r="R6" s="3" t="s">
        <v>34</v>
      </c>
      <c r="S6" s="78">
        <v>87</v>
      </c>
    </row>
    <row r="7" spans="1:19" ht="12.75" customHeight="1" x14ac:dyDescent="0.2">
      <c r="A7" s="9"/>
      <c r="C7" s="90" t="s">
        <v>1</v>
      </c>
      <c r="D7" s="3" t="s">
        <v>44</v>
      </c>
      <c r="E7" s="91" t="s">
        <v>160</v>
      </c>
      <c r="F7" s="91"/>
      <c r="G7" s="91"/>
      <c r="H7" s="8"/>
      <c r="I7" s="90"/>
      <c r="J7" s="8" t="s">
        <v>36</v>
      </c>
      <c r="K7" s="91" t="s">
        <v>159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A8" s="9"/>
      <c r="C8" s="90" t="s">
        <v>2</v>
      </c>
      <c r="D8" s="3" t="s">
        <v>44</v>
      </c>
      <c r="E8" s="91" t="s">
        <v>160</v>
      </c>
      <c r="F8" s="91"/>
      <c r="G8" s="91"/>
      <c r="H8" s="8"/>
      <c r="I8" s="21"/>
      <c r="J8" s="8" t="s">
        <v>36</v>
      </c>
      <c r="K8" s="91" t="s">
        <v>159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265</v>
      </c>
      <c r="B10" s="5" t="s">
        <v>45</v>
      </c>
      <c r="C10" s="45" t="s">
        <v>268</v>
      </c>
      <c r="D10" s="3" t="s">
        <v>25</v>
      </c>
      <c r="E10" s="78">
        <v>2</v>
      </c>
      <c r="F10" s="78"/>
      <c r="G10" s="19" t="s">
        <v>18</v>
      </c>
      <c r="H10" s="4" t="s">
        <v>46</v>
      </c>
      <c r="I10" s="43">
        <v>42069</v>
      </c>
      <c r="J10" s="4" t="s">
        <v>60</v>
      </c>
      <c r="K10" s="35"/>
      <c r="L10" s="3"/>
      <c r="M10" s="36" t="s">
        <v>61</v>
      </c>
      <c r="N10" s="3"/>
      <c r="O10" s="36" t="s">
        <v>61</v>
      </c>
      <c r="P10" s="108" t="s">
        <v>29</v>
      </c>
      <c r="Q10" s="78">
        <v>89</v>
      </c>
      <c r="R10" s="3" t="s">
        <v>32</v>
      </c>
      <c r="S10" s="78">
        <v>89</v>
      </c>
    </row>
    <row r="11" spans="1:19" ht="12.75" customHeight="1" x14ac:dyDescent="0.2">
      <c r="A11" s="5"/>
      <c r="B11" s="5" t="s">
        <v>24</v>
      </c>
      <c r="C11" s="45" t="s">
        <v>75</v>
      </c>
      <c r="D11" s="3"/>
      <c r="E11" s="18"/>
      <c r="F11" s="18"/>
      <c r="G11" s="18" t="s">
        <v>14</v>
      </c>
      <c r="H11" s="3" t="s">
        <v>27</v>
      </c>
      <c r="I11" s="78" t="s">
        <v>444</v>
      </c>
      <c r="J11" s="3"/>
      <c r="K11" s="3"/>
      <c r="L11" s="3"/>
      <c r="M11" s="78" t="s">
        <v>61</v>
      </c>
      <c r="N11" s="3"/>
      <c r="O11" s="78" t="s">
        <v>61</v>
      </c>
      <c r="P11" s="3" t="s">
        <v>30</v>
      </c>
      <c r="Q11" s="78">
        <v>89</v>
      </c>
      <c r="R11" s="3" t="s">
        <v>33</v>
      </c>
      <c r="S11" s="78"/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443</v>
      </c>
      <c r="J12" s="3" t="s">
        <v>39</v>
      </c>
      <c r="K12" s="35" t="s">
        <v>264</v>
      </c>
      <c r="L12" s="3"/>
      <c r="M12" s="78" t="s">
        <v>61</v>
      </c>
      <c r="N12" s="3"/>
      <c r="O12" s="78" t="s">
        <v>61</v>
      </c>
      <c r="P12" s="3" t="s">
        <v>31</v>
      </c>
      <c r="Q12" s="78">
        <v>91</v>
      </c>
      <c r="R12" s="3" t="s">
        <v>34</v>
      </c>
      <c r="S12" s="78"/>
    </row>
    <row r="13" spans="1:19" ht="12.75" customHeight="1" x14ac:dyDescent="0.2">
      <c r="A13" s="9"/>
      <c r="C13" s="90" t="s">
        <v>1</v>
      </c>
      <c r="D13" s="3" t="s">
        <v>44</v>
      </c>
      <c r="E13" s="91" t="s">
        <v>442</v>
      </c>
      <c r="F13" s="91"/>
      <c r="G13" s="91"/>
      <c r="H13" s="8"/>
      <c r="I13" s="90"/>
      <c r="J13" s="8" t="s">
        <v>36</v>
      </c>
      <c r="K13" s="91" t="s">
        <v>441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A14" s="9"/>
      <c r="C14" s="90" t="s">
        <v>2</v>
      </c>
      <c r="D14" s="3" t="s">
        <v>44</v>
      </c>
      <c r="E14" s="91" t="s">
        <v>178</v>
      </c>
      <c r="F14" s="91"/>
      <c r="G14" s="91"/>
      <c r="H14" s="8"/>
      <c r="I14" s="21"/>
      <c r="J14" s="8" t="s">
        <v>36</v>
      </c>
      <c r="K14" s="91" t="s">
        <v>177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266</v>
      </c>
      <c r="B16" s="5" t="s">
        <v>45</v>
      </c>
      <c r="C16" s="45" t="s">
        <v>440</v>
      </c>
      <c r="D16" s="3" t="s">
        <v>25</v>
      </c>
      <c r="E16" s="78">
        <v>2</v>
      </c>
      <c r="F16" s="78"/>
      <c r="G16" s="19" t="s">
        <v>18</v>
      </c>
      <c r="H16" s="4" t="s">
        <v>46</v>
      </c>
      <c r="I16" s="43"/>
      <c r="J16" s="4" t="s">
        <v>60</v>
      </c>
      <c r="K16" s="35"/>
      <c r="L16" s="3"/>
      <c r="M16" s="36" t="s">
        <v>61</v>
      </c>
      <c r="N16" s="3"/>
      <c r="O16" s="36" t="s">
        <v>61</v>
      </c>
      <c r="P16" s="108" t="s">
        <v>29</v>
      </c>
      <c r="Q16" s="78">
        <v>88</v>
      </c>
      <c r="R16" s="3" t="s">
        <v>32</v>
      </c>
      <c r="S16" s="78">
        <v>89</v>
      </c>
    </row>
    <row r="17" spans="1:19" ht="12.75" customHeight="1" x14ac:dyDescent="0.2">
      <c r="A17" s="5"/>
      <c r="B17" s="5" t="s">
        <v>24</v>
      </c>
      <c r="C17" s="45" t="s">
        <v>75</v>
      </c>
      <c r="D17" s="3"/>
      <c r="E17" s="18"/>
      <c r="F17" s="18"/>
      <c r="G17" s="18" t="s">
        <v>14</v>
      </c>
      <c r="H17" s="3" t="s">
        <v>27</v>
      </c>
      <c r="I17" s="78" t="s">
        <v>188</v>
      </c>
      <c r="J17" s="3"/>
      <c r="K17" s="3"/>
      <c r="L17" s="3"/>
      <c r="M17" s="78" t="s">
        <v>61</v>
      </c>
      <c r="N17" s="3"/>
      <c r="O17" s="78" t="s">
        <v>61</v>
      </c>
      <c r="P17" s="3" t="s">
        <v>30</v>
      </c>
      <c r="Q17" s="78">
        <v>89</v>
      </c>
      <c r="R17" s="3" t="s">
        <v>33</v>
      </c>
      <c r="S17" s="78">
        <v>88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439</v>
      </c>
      <c r="J18" s="3" t="s">
        <v>39</v>
      </c>
      <c r="K18" s="35"/>
      <c r="L18" s="3"/>
      <c r="M18" s="78" t="s">
        <v>61</v>
      </c>
      <c r="N18" s="3"/>
      <c r="O18" s="78" t="s">
        <v>61</v>
      </c>
      <c r="P18" s="3" t="s">
        <v>31</v>
      </c>
      <c r="Q18" s="78">
        <v>89</v>
      </c>
      <c r="R18" s="3" t="s">
        <v>34</v>
      </c>
      <c r="S18" s="78">
        <v>89</v>
      </c>
    </row>
    <row r="19" spans="1:19" ht="12.75" customHeight="1" x14ac:dyDescent="0.2">
      <c r="A19" s="9"/>
      <c r="C19" s="90" t="s">
        <v>2</v>
      </c>
      <c r="D19" s="3" t="s">
        <v>44</v>
      </c>
      <c r="E19" s="91" t="s">
        <v>221</v>
      </c>
      <c r="F19" s="91"/>
      <c r="G19" s="91"/>
      <c r="H19" s="8"/>
      <c r="I19" s="21"/>
      <c r="J19" s="8" t="s">
        <v>36</v>
      </c>
      <c r="K19" s="91" t="s">
        <v>216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/>
    <row r="21" spans="1:19" ht="12.75" customHeight="1" x14ac:dyDescent="0.2">
      <c r="A21" s="5">
        <v>267</v>
      </c>
      <c r="B21" s="5" t="s">
        <v>45</v>
      </c>
      <c r="C21" s="45" t="s">
        <v>438</v>
      </c>
      <c r="D21" s="3" t="s">
        <v>25</v>
      </c>
      <c r="E21" s="78">
        <v>2</v>
      </c>
      <c r="F21" s="78"/>
      <c r="G21" s="19" t="s">
        <v>18</v>
      </c>
      <c r="H21" s="4" t="s">
        <v>46</v>
      </c>
      <c r="I21" s="43"/>
      <c r="J21" s="4" t="s">
        <v>60</v>
      </c>
      <c r="K21" s="35"/>
      <c r="L21" s="3"/>
      <c r="M21" s="36" t="s">
        <v>61</v>
      </c>
      <c r="N21" s="3"/>
      <c r="O21" s="36" t="s">
        <v>61</v>
      </c>
      <c r="P21" s="108" t="s">
        <v>29</v>
      </c>
      <c r="Q21" s="78">
        <v>89</v>
      </c>
      <c r="R21" s="3" t="s">
        <v>32</v>
      </c>
      <c r="S21" s="78">
        <v>89</v>
      </c>
    </row>
    <row r="22" spans="1:19" ht="12.75" customHeight="1" x14ac:dyDescent="0.2">
      <c r="A22" s="5"/>
      <c r="B22" s="5" t="s">
        <v>24</v>
      </c>
      <c r="C22" s="45" t="s">
        <v>75</v>
      </c>
      <c r="D22" s="3"/>
      <c r="E22" s="18"/>
      <c r="F22" s="18"/>
      <c r="G22" s="18" t="s">
        <v>14</v>
      </c>
      <c r="H22" s="3" t="s">
        <v>27</v>
      </c>
      <c r="I22" s="78" t="s">
        <v>285</v>
      </c>
      <c r="J22" s="3"/>
      <c r="K22" s="3"/>
      <c r="L22" s="3"/>
      <c r="M22" s="78" t="s">
        <v>61</v>
      </c>
      <c r="N22" s="3"/>
      <c r="O22" s="78" t="s">
        <v>61</v>
      </c>
      <c r="P22" s="3" t="s">
        <v>30</v>
      </c>
      <c r="Q22" s="78">
        <v>89</v>
      </c>
      <c r="R22" s="3" t="s">
        <v>33</v>
      </c>
      <c r="S22" s="78">
        <v>89</v>
      </c>
    </row>
    <row r="23" spans="1:19" ht="12.75" customHeight="1" x14ac:dyDescent="0.2">
      <c r="A23" s="5"/>
      <c r="B23" s="5"/>
      <c r="C23" s="18"/>
      <c r="D23" s="3"/>
      <c r="E23" s="18"/>
      <c r="F23" s="18"/>
      <c r="G23" s="18" t="s">
        <v>15</v>
      </c>
      <c r="H23" s="3" t="s">
        <v>28</v>
      </c>
      <c r="I23" s="78" t="s">
        <v>437</v>
      </c>
      <c r="J23" s="3" t="s">
        <v>39</v>
      </c>
      <c r="K23" s="35"/>
      <c r="L23" s="3"/>
      <c r="M23" s="78" t="s">
        <v>61</v>
      </c>
      <c r="N23" s="3"/>
      <c r="O23" s="78" t="s">
        <v>61</v>
      </c>
      <c r="P23" s="3" t="s">
        <v>31</v>
      </c>
      <c r="Q23" s="78">
        <v>91</v>
      </c>
      <c r="R23" s="3" t="s">
        <v>34</v>
      </c>
      <c r="S23" s="78">
        <v>91</v>
      </c>
    </row>
    <row r="24" spans="1:19" ht="12.75" customHeight="1" x14ac:dyDescent="0.2">
      <c r="A24" s="9"/>
      <c r="C24" s="90" t="s">
        <v>2</v>
      </c>
      <c r="D24" s="3" t="s">
        <v>44</v>
      </c>
      <c r="E24" s="91" t="s">
        <v>221</v>
      </c>
      <c r="F24" s="91"/>
      <c r="G24" s="91"/>
      <c r="H24" s="8"/>
      <c r="I24" s="21"/>
      <c r="J24" s="8" t="s">
        <v>36</v>
      </c>
      <c r="K24" s="91" t="s">
        <v>216</v>
      </c>
      <c r="L24" s="8"/>
      <c r="M24" s="90"/>
      <c r="N24" s="8"/>
      <c r="O24" s="90"/>
      <c r="P24" s="8"/>
      <c r="Q24" s="90"/>
      <c r="R24" s="8"/>
      <c r="S24" s="90"/>
    </row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</sheetData>
  <pageMargins left="0.75" right="0.75" top="1" bottom="1" header="0.5" footer="0.5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BCB4-9FFA-4091-A171-99619DE51C78}">
  <sheetPr>
    <tabColor theme="4"/>
  </sheetPr>
  <dimension ref="A1:S16"/>
  <sheetViews>
    <sheetView workbookViewId="0">
      <selection activeCell="O25" sqref="O25"/>
    </sheetView>
  </sheetViews>
  <sheetFormatPr defaultRowHeight="12.75" x14ac:dyDescent="0.2"/>
  <sheetData>
    <row r="1" spans="1:19" ht="16.5" thickBot="1" x14ac:dyDescent="0.3">
      <c r="A1" s="64" t="s">
        <v>353</v>
      </c>
      <c r="B1" s="64">
        <v>27</v>
      </c>
      <c r="C1" s="64"/>
      <c r="D1" s="64"/>
      <c r="E1" s="64" t="s">
        <v>73</v>
      </c>
      <c r="F1" s="64"/>
      <c r="G1" s="64"/>
      <c r="H1" s="64"/>
      <c r="I1" s="64"/>
      <c r="J1" s="72"/>
      <c r="K1" s="73"/>
      <c r="L1" s="73"/>
      <c r="M1" s="73"/>
      <c r="N1" s="73"/>
      <c r="O1" s="73"/>
      <c r="P1" s="73"/>
      <c r="Q1" s="73"/>
      <c r="R1" s="73"/>
      <c r="S1" s="73"/>
    </row>
    <row r="2" spans="1:19" x14ac:dyDescent="0.2">
      <c r="K2" s="67" t="s">
        <v>3</v>
      </c>
      <c r="L2" s="67"/>
      <c r="M2" s="67" t="s">
        <v>20</v>
      </c>
      <c r="N2" s="67"/>
      <c r="O2" s="67" t="s">
        <v>19</v>
      </c>
      <c r="P2" s="67"/>
      <c r="Q2" s="67" t="s">
        <v>4</v>
      </c>
      <c r="R2" s="67"/>
      <c r="S2" s="67" t="s">
        <v>5</v>
      </c>
    </row>
    <row r="3" spans="1:19" x14ac:dyDescent="0.2">
      <c r="A3" s="99">
        <v>268</v>
      </c>
      <c r="B3" s="99" t="s">
        <v>45</v>
      </c>
      <c r="C3" s="119" t="s">
        <v>451</v>
      </c>
      <c r="E3" s="116">
        <v>2</v>
      </c>
      <c r="F3" s="96" t="s">
        <v>25</v>
      </c>
      <c r="G3" s="96" t="s">
        <v>13</v>
      </c>
      <c r="H3" s="96" t="s">
        <v>46</v>
      </c>
      <c r="I3" s="118" t="s">
        <v>411</v>
      </c>
      <c r="J3" s="103"/>
      <c r="K3" s="96"/>
      <c r="L3" s="96"/>
      <c r="M3" s="101" t="s">
        <v>61</v>
      </c>
      <c r="N3" s="96"/>
      <c r="O3" s="101" t="s">
        <v>61</v>
      </c>
      <c r="P3" s="96"/>
      <c r="Q3" s="96"/>
      <c r="R3" s="96"/>
      <c r="S3" s="96"/>
    </row>
    <row r="4" spans="1:19" x14ac:dyDescent="0.2">
      <c r="A4" s="99"/>
      <c r="B4" s="99" t="s">
        <v>24</v>
      </c>
      <c r="C4" s="116" t="s">
        <v>450</v>
      </c>
      <c r="D4" s="96"/>
      <c r="E4" s="96"/>
      <c r="F4" s="96"/>
      <c r="G4" s="96" t="s">
        <v>14</v>
      </c>
      <c r="H4" s="96" t="s">
        <v>27</v>
      </c>
      <c r="I4" s="114" t="s">
        <v>174</v>
      </c>
      <c r="J4" s="96"/>
      <c r="K4" s="96"/>
      <c r="L4" s="96"/>
      <c r="M4" s="97" t="s">
        <v>61</v>
      </c>
      <c r="N4" s="96"/>
      <c r="O4" s="97" t="s">
        <v>61</v>
      </c>
      <c r="P4" s="96" t="s">
        <v>30</v>
      </c>
      <c r="Q4" s="116">
        <v>90</v>
      </c>
      <c r="R4" s="96" t="s">
        <v>40</v>
      </c>
      <c r="S4" s="116">
        <v>89</v>
      </c>
    </row>
    <row r="5" spans="1:19" x14ac:dyDescent="0.2">
      <c r="A5" s="99"/>
      <c r="B5" s="99"/>
      <c r="C5" s="96"/>
      <c r="D5" s="96"/>
      <c r="E5" s="96"/>
      <c r="F5" s="96"/>
      <c r="G5" s="96" t="s">
        <v>15</v>
      </c>
      <c r="H5" s="96" t="s">
        <v>28</v>
      </c>
      <c r="I5" s="114" t="s">
        <v>311</v>
      </c>
      <c r="J5" s="96" t="s">
        <v>39</v>
      </c>
      <c r="K5" s="116" t="s">
        <v>214</v>
      </c>
      <c r="L5" s="96"/>
      <c r="M5" s="97" t="s">
        <v>61</v>
      </c>
      <c r="N5" s="96"/>
      <c r="O5" s="97" t="s">
        <v>61</v>
      </c>
      <c r="P5" s="96" t="s">
        <v>31</v>
      </c>
      <c r="Q5" s="116">
        <v>91</v>
      </c>
      <c r="R5" s="96" t="s">
        <v>34</v>
      </c>
      <c r="S5" s="116">
        <v>89</v>
      </c>
    </row>
    <row r="6" spans="1:19" x14ac:dyDescent="0.2">
      <c r="B6" s="9"/>
      <c r="C6" s="92" t="s">
        <v>1</v>
      </c>
      <c r="D6" s="96" t="s">
        <v>44</v>
      </c>
      <c r="E6" s="208" t="s">
        <v>168</v>
      </c>
      <c r="F6" s="208"/>
      <c r="G6" s="208"/>
      <c r="H6" s="93"/>
      <c r="I6" s="92"/>
      <c r="J6" s="93" t="s">
        <v>36</v>
      </c>
      <c r="K6" s="94" t="s">
        <v>167</v>
      </c>
      <c r="L6" s="93"/>
      <c r="M6" s="92"/>
      <c r="N6" s="93"/>
      <c r="O6" s="92"/>
      <c r="P6" s="93"/>
      <c r="Q6" s="92"/>
      <c r="R6" s="93"/>
      <c r="S6" s="92"/>
    </row>
    <row r="7" spans="1:19" x14ac:dyDescent="0.2">
      <c r="B7" s="9"/>
      <c r="C7" s="92" t="s">
        <v>74</v>
      </c>
      <c r="D7" s="96" t="s">
        <v>44</v>
      </c>
      <c r="E7" s="208" t="s">
        <v>449</v>
      </c>
      <c r="F7" s="208"/>
      <c r="G7" s="208"/>
      <c r="H7" s="93"/>
      <c r="I7" s="95"/>
      <c r="J7" s="93" t="s">
        <v>36</v>
      </c>
      <c r="K7" s="94" t="s">
        <v>448</v>
      </c>
      <c r="L7" s="93"/>
      <c r="M7" s="92"/>
      <c r="N7" s="93"/>
      <c r="O7" s="92"/>
      <c r="P7" s="93"/>
      <c r="Q7" s="92"/>
      <c r="R7" s="93"/>
      <c r="S7" s="92"/>
    </row>
    <row r="8" spans="1:19" x14ac:dyDescent="0.2">
      <c r="B8" s="9"/>
    </row>
    <row r="9" spans="1:19" x14ac:dyDescent="0.2">
      <c r="A9" s="5">
        <v>269</v>
      </c>
      <c r="B9" s="5" t="s">
        <v>45</v>
      </c>
      <c r="C9" s="46" t="s">
        <v>447</v>
      </c>
      <c r="E9" s="23">
        <v>1</v>
      </c>
      <c r="F9" s="3" t="s">
        <v>25</v>
      </c>
      <c r="G9" s="3" t="s">
        <v>13</v>
      </c>
      <c r="H9" s="3" t="s">
        <v>46</v>
      </c>
      <c r="I9" s="44">
        <v>44608</v>
      </c>
      <c r="J9" s="4"/>
      <c r="K9" s="3"/>
      <c r="L9" s="3"/>
      <c r="M9" s="36" t="s">
        <v>61</v>
      </c>
      <c r="N9" s="3"/>
      <c r="O9" s="36" t="s">
        <v>61</v>
      </c>
      <c r="P9" s="3"/>
      <c r="Q9" s="3"/>
      <c r="R9" s="3"/>
      <c r="S9" s="3"/>
    </row>
    <row r="10" spans="1:19" x14ac:dyDescent="0.2">
      <c r="A10" s="5"/>
      <c r="B10" s="5" t="s">
        <v>24</v>
      </c>
      <c r="C10" s="23" t="s">
        <v>75</v>
      </c>
      <c r="D10" s="3"/>
      <c r="E10" s="3"/>
      <c r="F10" s="3"/>
      <c r="G10" s="3" t="s">
        <v>14</v>
      </c>
      <c r="H10" s="3" t="s">
        <v>27</v>
      </c>
      <c r="I10" s="78" t="s">
        <v>199</v>
      </c>
      <c r="J10" s="19"/>
      <c r="K10" s="18"/>
      <c r="L10" s="3"/>
      <c r="M10" s="78" t="s">
        <v>61</v>
      </c>
      <c r="N10" s="3"/>
      <c r="O10" s="78" t="s">
        <v>61</v>
      </c>
      <c r="P10" s="3" t="s">
        <v>30</v>
      </c>
      <c r="Q10" s="78">
        <v>88</v>
      </c>
      <c r="R10" s="3" t="s">
        <v>33</v>
      </c>
      <c r="S10" s="78">
        <v>87</v>
      </c>
    </row>
    <row r="11" spans="1:19" x14ac:dyDescent="0.2">
      <c r="A11" s="5"/>
      <c r="B11" s="5"/>
      <c r="C11" s="3"/>
      <c r="D11" s="3"/>
      <c r="E11" s="3"/>
      <c r="F11" s="3"/>
      <c r="G11" s="3" t="s">
        <v>15</v>
      </c>
      <c r="H11" s="3" t="s">
        <v>28</v>
      </c>
      <c r="I11" s="88" t="s">
        <v>338</v>
      </c>
      <c r="J11" s="3" t="s">
        <v>39</v>
      </c>
      <c r="K11" s="23" t="s">
        <v>38</v>
      </c>
      <c r="L11" s="3"/>
      <c r="M11" s="78" t="s">
        <v>61</v>
      </c>
      <c r="N11" s="3"/>
      <c r="O11" s="78" t="s">
        <v>61</v>
      </c>
      <c r="P11" s="3" t="s">
        <v>31</v>
      </c>
      <c r="Q11" s="23">
        <v>88</v>
      </c>
      <c r="R11" s="3" t="s">
        <v>34</v>
      </c>
      <c r="S11" s="23">
        <v>88</v>
      </c>
    </row>
    <row r="12" spans="1:19" x14ac:dyDescent="0.2">
      <c r="B12" s="9"/>
      <c r="C12" s="90" t="s">
        <v>1</v>
      </c>
      <c r="D12" s="3" t="s">
        <v>44</v>
      </c>
      <c r="E12" s="91" t="s">
        <v>160</v>
      </c>
      <c r="F12" s="91"/>
      <c r="G12" s="91"/>
      <c r="H12" s="8"/>
      <c r="I12" s="90"/>
      <c r="J12" s="8" t="s">
        <v>36</v>
      </c>
      <c r="K12" s="91" t="s">
        <v>159</v>
      </c>
      <c r="L12" s="8"/>
      <c r="M12" s="90"/>
      <c r="N12" s="8"/>
      <c r="O12" s="90"/>
      <c r="P12" s="8"/>
      <c r="Q12" s="90"/>
      <c r="R12" s="8"/>
      <c r="S12" s="90"/>
    </row>
    <row r="13" spans="1:19" x14ac:dyDescent="0.2">
      <c r="B13" s="9"/>
      <c r="C13" s="90" t="s">
        <v>74</v>
      </c>
      <c r="D13" s="3" t="s">
        <v>44</v>
      </c>
      <c r="E13" s="91" t="s">
        <v>160</v>
      </c>
      <c r="F13" s="91"/>
      <c r="G13" s="91"/>
      <c r="H13" s="8"/>
      <c r="I13" s="21"/>
      <c r="J13" s="8" t="s">
        <v>36</v>
      </c>
      <c r="K13" s="91" t="s">
        <v>159</v>
      </c>
      <c r="L13" s="8"/>
      <c r="M13" s="90"/>
      <c r="N13" s="8"/>
      <c r="O13" s="90"/>
      <c r="P13" s="8"/>
      <c r="Q13" s="90"/>
      <c r="R13" s="8"/>
      <c r="S13" s="90"/>
    </row>
    <row r="14" spans="1:19" x14ac:dyDescent="0.2">
      <c r="A14" s="5"/>
      <c r="B14" s="5"/>
    </row>
    <row r="15" spans="1:19" x14ac:dyDescent="0.2">
      <c r="A15" s="5"/>
      <c r="B15" s="5"/>
      <c r="C15" s="3"/>
      <c r="D15" s="3"/>
      <c r="E15" s="3"/>
      <c r="F15" s="3"/>
      <c r="G15" s="3"/>
      <c r="H15" s="3"/>
      <c r="I15" s="13"/>
      <c r="J15" s="4"/>
      <c r="K15" s="3"/>
      <c r="L15" s="3"/>
      <c r="M15" s="18"/>
      <c r="N15" s="3"/>
      <c r="O15" s="18"/>
      <c r="P15" s="3"/>
      <c r="Q15" s="3"/>
      <c r="R15" s="3"/>
      <c r="S15" s="3"/>
    </row>
    <row r="16" spans="1:19" x14ac:dyDescent="0.2">
      <c r="A16" s="5"/>
      <c r="B16" s="32"/>
      <c r="C16" s="3"/>
      <c r="D16" s="3"/>
      <c r="E16" s="3"/>
      <c r="F16" s="3"/>
      <c r="G16" s="3"/>
      <c r="H16" s="3"/>
      <c r="I16" s="5"/>
      <c r="J16" s="3"/>
      <c r="K16" s="3"/>
      <c r="L16" s="3"/>
      <c r="M16" s="18"/>
      <c r="N16" s="3"/>
      <c r="O16" s="18"/>
      <c r="P16" s="3"/>
      <c r="Q16" s="3"/>
      <c r="R16" s="3"/>
      <c r="S16" s="3"/>
    </row>
  </sheetData>
  <mergeCells count="2">
    <mergeCell ref="E6:G6"/>
    <mergeCell ref="E7:G7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3">
    <tabColor theme="5" tint="0.59999389629810485"/>
    <pageSetUpPr fitToPage="1"/>
  </sheetPr>
  <dimension ref="A2:S80"/>
  <sheetViews>
    <sheetView topLeftCell="A10" zoomScaleNormal="100" zoomScaleSheetLayoutView="100" workbookViewId="0">
      <selection activeCell="U34" sqref="U34"/>
    </sheetView>
  </sheetViews>
  <sheetFormatPr defaultRowHeight="12.75" x14ac:dyDescent="0.2"/>
  <cols>
    <col min="1" max="1" width="3.28515625" customWidth="1"/>
    <col min="2" max="2" width="8" customWidth="1"/>
    <col min="3" max="3" width="10.28515625" customWidth="1"/>
    <col min="4" max="4" width="6.42578125" customWidth="1"/>
    <col min="5" max="5" width="2.28515625" customWidth="1"/>
    <col min="6" max="6" width="4.28515625" customWidth="1"/>
    <col min="8" max="8" width="10.28515625" customWidth="1"/>
    <col min="9" max="9" width="11.28515625" customWidth="1"/>
    <col min="10" max="10" width="11" customWidth="1"/>
    <col min="11" max="11" width="11.28515625" customWidth="1"/>
    <col min="12" max="12" width="3" customWidth="1"/>
    <col min="13" max="13" width="6.42578125" customWidth="1"/>
    <col min="14" max="14" width="2.42578125" customWidth="1"/>
    <col min="15" max="15" width="6" customWidth="1"/>
    <col min="16" max="16" width="9.42578125" customWidth="1"/>
    <col min="17" max="17" width="4.28515625" customWidth="1"/>
    <col min="18" max="18" width="6.28515625" bestFit="1" customWidth="1"/>
    <col min="19" max="19" width="4.28515625" customWidth="1"/>
  </cols>
  <sheetData>
    <row r="2" spans="1:19" s="71" customFormat="1" ht="21" customHeight="1" thickBot="1" x14ac:dyDescent="0.25">
      <c r="A2" s="48" t="s">
        <v>62</v>
      </c>
      <c r="B2" s="49"/>
      <c r="C2" s="50"/>
      <c r="D2" s="50"/>
      <c r="E2" s="49" t="s">
        <v>70</v>
      </c>
      <c r="F2" s="50"/>
      <c r="G2" s="50"/>
      <c r="H2" s="51"/>
      <c r="I2" s="50"/>
      <c r="J2" s="52"/>
      <c r="K2" s="53"/>
      <c r="L2" s="54"/>
      <c r="M2" s="52"/>
      <c r="N2" s="54"/>
      <c r="O2" s="52"/>
      <c r="P2" s="54"/>
      <c r="Q2" s="52"/>
      <c r="R2" s="54"/>
      <c r="S2" s="70"/>
    </row>
    <row r="3" spans="1:19" ht="21" customHeight="1" x14ac:dyDescent="0.2">
      <c r="A3" s="55"/>
      <c r="B3" s="56"/>
      <c r="C3" s="57"/>
      <c r="D3" s="57"/>
      <c r="E3" s="56"/>
      <c r="F3" s="56"/>
      <c r="G3" s="56"/>
      <c r="H3" s="58"/>
      <c r="I3" s="56"/>
      <c r="J3" s="59"/>
      <c r="K3" s="59" t="s">
        <v>3</v>
      </c>
      <c r="L3" s="60"/>
      <c r="M3" s="61" t="s">
        <v>20</v>
      </c>
      <c r="N3" s="59"/>
      <c r="O3" s="61" t="s">
        <v>19</v>
      </c>
      <c r="P3" s="59"/>
      <c r="Q3" s="61" t="s">
        <v>4</v>
      </c>
      <c r="R3" s="59"/>
      <c r="S3" s="61" t="s">
        <v>5</v>
      </c>
    </row>
    <row r="4" spans="1:19" ht="12.75" customHeight="1" x14ac:dyDescent="0.2">
      <c r="A4" s="5">
        <v>301</v>
      </c>
      <c r="B4" s="5" t="s">
        <v>23</v>
      </c>
      <c r="C4" s="45" t="s">
        <v>80</v>
      </c>
      <c r="D4" s="3"/>
      <c r="E4" s="26">
        <v>2</v>
      </c>
      <c r="F4" s="3" t="s">
        <v>25</v>
      </c>
      <c r="G4" s="19" t="s">
        <v>18</v>
      </c>
      <c r="H4" s="4" t="s">
        <v>26</v>
      </c>
      <c r="I4" s="43">
        <v>43528</v>
      </c>
      <c r="J4" s="19"/>
      <c r="K4" s="18"/>
      <c r="L4" s="3"/>
      <c r="M4" s="36" t="s">
        <v>61</v>
      </c>
      <c r="N4" s="17"/>
      <c r="O4" s="36" t="s">
        <v>61</v>
      </c>
      <c r="P4" s="17" t="s">
        <v>29</v>
      </c>
      <c r="Q4" s="78">
        <v>88</v>
      </c>
      <c r="R4" s="3" t="s">
        <v>32</v>
      </c>
      <c r="S4" s="78">
        <v>89</v>
      </c>
    </row>
    <row r="5" spans="1:19" ht="12.75" customHeight="1" x14ac:dyDescent="0.2">
      <c r="A5" s="5"/>
      <c r="B5" s="5" t="s">
        <v>24</v>
      </c>
      <c r="C5" s="78" t="s">
        <v>81</v>
      </c>
      <c r="D5" s="3"/>
      <c r="E5" s="18"/>
      <c r="G5" s="18" t="s">
        <v>14</v>
      </c>
      <c r="H5" s="3" t="s">
        <v>27</v>
      </c>
      <c r="I5" s="78" t="s">
        <v>82</v>
      </c>
      <c r="J5" s="19"/>
      <c r="K5" s="18"/>
      <c r="L5" s="3"/>
      <c r="M5" s="78" t="s">
        <v>61</v>
      </c>
      <c r="N5" s="17"/>
      <c r="O5" s="78" t="s">
        <v>61</v>
      </c>
      <c r="P5" s="17" t="s">
        <v>30</v>
      </c>
      <c r="Q5" s="78">
        <v>89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155</v>
      </c>
      <c r="J6" s="29" t="s">
        <v>35</v>
      </c>
      <c r="K6" s="78" t="s">
        <v>83</v>
      </c>
      <c r="L6" s="3"/>
      <c r="M6" s="78" t="s">
        <v>61</v>
      </c>
      <c r="N6" s="17"/>
      <c r="O6" s="78" t="s">
        <v>61</v>
      </c>
      <c r="P6" s="17" t="s">
        <v>31</v>
      </c>
      <c r="Q6" s="78">
        <v>90</v>
      </c>
      <c r="R6" s="3" t="s">
        <v>34</v>
      </c>
      <c r="S6" s="78">
        <v>90</v>
      </c>
    </row>
    <row r="7" spans="1:19" ht="12.75" customHeight="1" x14ac:dyDescent="0.2">
      <c r="C7" s="22" t="s">
        <v>1</v>
      </c>
      <c r="D7" s="3" t="s">
        <v>44</v>
      </c>
      <c r="E7" s="212" t="s">
        <v>84</v>
      </c>
      <c r="F7" s="213"/>
      <c r="G7" s="213"/>
      <c r="H7" s="29"/>
      <c r="I7" s="30"/>
      <c r="J7" s="7" t="s">
        <v>36</v>
      </c>
      <c r="K7" s="80" t="s">
        <v>85</v>
      </c>
      <c r="L7" s="7"/>
      <c r="M7" s="22"/>
      <c r="N7" s="7"/>
      <c r="O7" s="22"/>
      <c r="P7" s="7"/>
      <c r="Q7" s="22"/>
      <c r="R7" s="7"/>
      <c r="S7" s="22"/>
    </row>
    <row r="8" spans="1:19" ht="12.75" customHeight="1" x14ac:dyDescent="0.2">
      <c r="C8" s="22" t="s">
        <v>2</v>
      </c>
      <c r="D8" s="3" t="s">
        <v>44</v>
      </c>
      <c r="E8" s="212" t="s">
        <v>84</v>
      </c>
      <c r="F8" s="213"/>
      <c r="G8" s="213"/>
      <c r="H8" s="29"/>
      <c r="I8" s="31"/>
      <c r="J8" s="7" t="s">
        <v>36</v>
      </c>
      <c r="K8" s="80" t="s">
        <v>85</v>
      </c>
      <c r="L8" s="7"/>
      <c r="M8" s="22"/>
      <c r="N8" s="7"/>
      <c r="O8" s="22"/>
      <c r="P8" s="7"/>
      <c r="Q8" s="22"/>
      <c r="R8" s="7"/>
      <c r="S8" s="22"/>
    </row>
    <row r="9" spans="1:19" ht="12.7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302</v>
      </c>
      <c r="B10" s="5" t="s">
        <v>23</v>
      </c>
      <c r="C10" s="45" t="s">
        <v>86</v>
      </c>
      <c r="D10" s="3"/>
      <c r="E10" s="26">
        <v>3</v>
      </c>
      <c r="F10" s="3" t="s">
        <v>25</v>
      </c>
      <c r="G10" s="19" t="s">
        <v>18</v>
      </c>
      <c r="H10" s="4" t="s">
        <v>26</v>
      </c>
      <c r="I10" s="43">
        <v>44002</v>
      </c>
      <c r="J10" s="19"/>
      <c r="K10" s="18"/>
      <c r="L10" s="3"/>
      <c r="M10" s="36" t="s">
        <v>61</v>
      </c>
      <c r="N10" s="17"/>
      <c r="O10" s="36" t="s">
        <v>61</v>
      </c>
      <c r="P10" s="17" t="s">
        <v>29</v>
      </c>
      <c r="Q10" s="78">
        <v>90</v>
      </c>
      <c r="R10" s="3" t="s">
        <v>32</v>
      </c>
      <c r="S10" s="78">
        <v>89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87</v>
      </c>
      <c r="J11" s="19"/>
      <c r="K11" s="18"/>
      <c r="L11" s="3"/>
      <c r="M11" s="78" t="s">
        <v>61</v>
      </c>
      <c r="N11" s="17"/>
      <c r="O11" s="78" t="s">
        <v>61</v>
      </c>
      <c r="P11" s="17" t="s">
        <v>30</v>
      </c>
      <c r="Q11" s="78">
        <v>89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88</v>
      </c>
      <c r="J12" s="29" t="s">
        <v>35</v>
      </c>
      <c r="K12" s="78" t="s">
        <v>89</v>
      </c>
      <c r="L12" s="3"/>
      <c r="M12" s="78" t="s">
        <v>61</v>
      </c>
      <c r="N12" s="17"/>
      <c r="O12" s="78" t="s">
        <v>61</v>
      </c>
      <c r="P12" s="17" t="s">
        <v>31</v>
      </c>
      <c r="Q12" s="78">
        <v>93</v>
      </c>
      <c r="R12" s="3" t="s">
        <v>34</v>
      </c>
      <c r="S12" s="78">
        <v>93</v>
      </c>
    </row>
    <row r="13" spans="1:19" ht="12.75" customHeight="1" x14ac:dyDescent="0.2">
      <c r="C13" s="22" t="s">
        <v>1</v>
      </c>
      <c r="D13" s="3" t="s">
        <v>44</v>
      </c>
      <c r="E13" s="199" t="s">
        <v>84</v>
      </c>
      <c r="F13" s="199"/>
      <c r="G13" s="199"/>
      <c r="H13" s="29"/>
      <c r="I13" s="30"/>
      <c r="J13" s="7" t="s">
        <v>36</v>
      </c>
      <c r="K13" s="80" t="s">
        <v>85</v>
      </c>
      <c r="L13" s="7"/>
      <c r="M13" s="22"/>
      <c r="N13" s="7"/>
      <c r="O13" s="22"/>
      <c r="P13" s="7"/>
      <c r="Q13" s="22"/>
      <c r="R13" s="7"/>
      <c r="S13" s="22"/>
    </row>
    <row r="14" spans="1:19" ht="12.75" customHeight="1" x14ac:dyDescent="0.2">
      <c r="C14" s="22" t="s">
        <v>2</v>
      </c>
      <c r="D14" s="3" t="s">
        <v>44</v>
      </c>
      <c r="E14" s="199" t="s">
        <v>84</v>
      </c>
      <c r="F14" s="199"/>
      <c r="G14" s="199"/>
      <c r="H14" s="29"/>
      <c r="I14" s="31"/>
      <c r="J14" s="7" t="s">
        <v>36</v>
      </c>
      <c r="K14" s="80" t="s">
        <v>85</v>
      </c>
      <c r="L14" s="7"/>
      <c r="M14" s="22"/>
      <c r="N14" s="7"/>
      <c r="O14" s="22"/>
      <c r="P14" s="7"/>
      <c r="Q14" s="22"/>
      <c r="R14" s="7"/>
      <c r="S14" s="22"/>
    </row>
    <row r="15" spans="1:19" ht="12.7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303</v>
      </c>
      <c r="B16" s="5" t="s">
        <v>23</v>
      </c>
      <c r="C16" s="45" t="s">
        <v>90</v>
      </c>
      <c r="D16" s="3"/>
      <c r="E16" s="26">
        <v>2</v>
      </c>
      <c r="F16" s="3" t="s">
        <v>25</v>
      </c>
      <c r="G16" s="19" t="s">
        <v>18</v>
      </c>
      <c r="H16" s="4" t="s">
        <v>26</v>
      </c>
      <c r="I16" s="43">
        <v>43855</v>
      </c>
      <c r="J16" s="19"/>
      <c r="K16" s="18"/>
      <c r="L16" s="3"/>
      <c r="M16" s="36" t="s">
        <v>61</v>
      </c>
      <c r="N16" s="17"/>
      <c r="O16" s="36" t="s">
        <v>61</v>
      </c>
      <c r="P16" s="17" t="s">
        <v>29</v>
      </c>
      <c r="Q16" s="78">
        <v>87</v>
      </c>
      <c r="R16" s="3" t="s">
        <v>32</v>
      </c>
      <c r="S16" s="78">
        <v>88</v>
      </c>
    </row>
    <row r="17" spans="1:19" ht="12.75" customHeight="1" x14ac:dyDescent="0.2">
      <c r="A17" s="5"/>
      <c r="B17" s="5" t="s">
        <v>24</v>
      </c>
      <c r="C17" s="78" t="s">
        <v>75</v>
      </c>
      <c r="D17" s="3"/>
      <c r="E17" s="18"/>
      <c r="G17" s="18" t="s">
        <v>14</v>
      </c>
      <c r="H17" s="3" t="s">
        <v>27</v>
      </c>
      <c r="I17" s="78" t="s">
        <v>91</v>
      </c>
      <c r="J17" s="19"/>
      <c r="K17" s="18"/>
      <c r="L17" s="3"/>
      <c r="M17" s="78" t="s">
        <v>61</v>
      </c>
      <c r="N17" s="17"/>
      <c r="O17" s="78" t="s">
        <v>61</v>
      </c>
      <c r="P17" s="17" t="s">
        <v>30</v>
      </c>
      <c r="Q17" s="78">
        <v>88</v>
      </c>
      <c r="R17" s="3" t="s">
        <v>33</v>
      </c>
      <c r="S17" s="78">
        <v>88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92</v>
      </c>
      <c r="J18" s="29" t="s">
        <v>35</v>
      </c>
      <c r="K18" s="78" t="s">
        <v>38</v>
      </c>
      <c r="L18" s="3"/>
      <c r="M18" s="78" t="s">
        <v>61</v>
      </c>
      <c r="N18" s="17"/>
      <c r="O18" s="78" t="s">
        <v>61</v>
      </c>
      <c r="P18" s="17" t="s">
        <v>31</v>
      </c>
      <c r="Q18" s="78">
        <v>89</v>
      </c>
      <c r="R18" s="3" t="s">
        <v>34</v>
      </c>
      <c r="S18" s="78">
        <v>89</v>
      </c>
    </row>
    <row r="19" spans="1:19" ht="12.75" customHeight="1" x14ac:dyDescent="0.2">
      <c r="C19" s="22" t="s">
        <v>1</v>
      </c>
      <c r="D19" s="3" t="s">
        <v>44</v>
      </c>
      <c r="E19" s="212" t="s">
        <v>93</v>
      </c>
      <c r="F19" s="213"/>
      <c r="G19" s="213"/>
      <c r="H19" s="29"/>
      <c r="I19" s="30"/>
      <c r="J19" s="7" t="s">
        <v>36</v>
      </c>
      <c r="K19" s="80" t="s">
        <v>94</v>
      </c>
      <c r="L19" s="7"/>
      <c r="M19" s="22"/>
      <c r="N19" s="7"/>
      <c r="O19" s="22"/>
      <c r="P19" s="7"/>
      <c r="Q19" s="22"/>
      <c r="R19" s="7"/>
      <c r="S19" s="22"/>
    </row>
    <row r="20" spans="1:19" ht="12.75" customHeight="1" x14ac:dyDescent="0.2">
      <c r="C20" s="22" t="s">
        <v>2</v>
      </c>
      <c r="D20" s="3" t="s">
        <v>44</v>
      </c>
      <c r="E20" s="212" t="s">
        <v>84</v>
      </c>
      <c r="F20" s="213"/>
      <c r="G20" s="213"/>
      <c r="H20" s="29"/>
      <c r="I20" s="31"/>
      <c r="J20" s="7" t="s">
        <v>36</v>
      </c>
      <c r="K20" s="80" t="s">
        <v>85</v>
      </c>
      <c r="L20" s="7"/>
      <c r="M20" s="22"/>
      <c r="N20" s="7"/>
      <c r="O20" s="22"/>
      <c r="P20" s="7"/>
      <c r="Q20" s="22"/>
      <c r="R20" s="7"/>
      <c r="S20" s="22"/>
    </row>
    <row r="21" spans="1:19" ht="12.75" customHeight="1" x14ac:dyDescent="0.2"/>
    <row r="22" spans="1:19" ht="12.75" customHeight="1" x14ac:dyDescent="0.2">
      <c r="A22" s="5">
        <v>304</v>
      </c>
      <c r="B22" s="5" t="s">
        <v>23</v>
      </c>
      <c r="C22" s="45" t="s">
        <v>157</v>
      </c>
      <c r="D22" s="3"/>
      <c r="E22" s="26">
        <v>2</v>
      </c>
      <c r="F22" s="3" t="s">
        <v>25</v>
      </c>
      <c r="G22" s="19" t="s">
        <v>18</v>
      </c>
      <c r="H22" s="4" t="s">
        <v>26</v>
      </c>
      <c r="I22" s="43"/>
      <c r="J22" s="19"/>
      <c r="K22" s="18"/>
      <c r="L22" s="3"/>
      <c r="M22" s="36" t="s">
        <v>61</v>
      </c>
      <c r="N22" s="17"/>
      <c r="O22" s="36" t="s">
        <v>61</v>
      </c>
      <c r="P22" s="17" t="s">
        <v>29</v>
      </c>
      <c r="Q22" s="78">
        <v>87</v>
      </c>
      <c r="R22" s="3" t="s">
        <v>32</v>
      </c>
      <c r="S22" s="78">
        <v>88</v>
      </c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G23" s="18" t="s">
        <v>14</v>
      </c>
      <c r="H23" s="3" t="s">
        <v>27</v>
      </c>
      <c r="I23" s="78"/>
      <c r="J23" s="19"/>
      <c r="K23" s="18"/>
      <c r="L23" s="3"/>
      <c r="M23" s="78" t="s">
        <v>61</v>
      </c>
      <c r="N23" s="17"/>
      <c r="O23" s="78" t="s">
        <v>61</v>
      </c>
      <c r="P23" s="17" t="s">
        <v>30</v>
      </c>
      <c r="Q23" s="78">
        <v>88</v>
      </c>
      <c r="R23" s="3" t="s">
        <v>33</v>
      </c>
      <c r="S23" s="78">
        <v>88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/>
      <c r="J24" s="29" t="s">
        <v>35</v>
      </c>
      <c r="K24" s="78" t="s">
        <v>38</v>
      </c>
      <c r="L24" s="3"/>
      <c r="M24" s="78" t="s">
        <v>61</v>
      </c>
      <c r="N24" s="17"/>
      <c r="O24" s="78" t="s">
        <v>61</v>
      </c>
      <c r="P24" s="17" t="s">
        <v>31</v>
      </c>
      <c r="Q24" s="78">
        <v>89</v>
      </c>
      <c r="R24" s="3" t="s">
        <v>34</v>
      </c>
      <c r="S24" s="78">
        <v>89</v>
      </c>
    </row>
    <row r="25" spans="1:19" ht="12.75" customHeight="1" x14ac:dyDescent="0.2">
      <c r="C25" s="22" t="s">
        <v>1</v>
      </c>
      <c r="D25" s="3" t="s">
        <v>44</v>
      </c>
      <c r="E25" s="212" t="s">
        <v>154</v>
      </c>
      <c r="F25" s="213"/>
      <c r="G25" s="213"/>
      <c r="H25" s="29"/>
      <c r="I25" s="30"/>
      <c r="J25" s="7" t="s">
        <v>36</v>
      </c>
      <c r="K25" s="86" t="s">
        <v>158</v>
      </c>
      <c r="L25" s="7"/>
      <c r="M25" s="22"/>
      <c r="N25" s="7"/>
      <c r="O25" s="22"/>
      <c r="P25" s="7"/>
      <c r="Q25" s="22"/>
      <c r="R25" s="7"/>
      <c r="S25" s="22"/>
    </row>
    <row r="26" spans="1:19" ht="12.75" customHeight="1" x14ac:dyDescent="0.2">
      <c r="C26" s="22" t="s">
        <v>2</v>
      </c>
      <c r="D26" s="3" t="s">
        <v>44</v>
      </c>
      <c r="E26" s="212" t="s">
        <v>84</v>
      </c>
      <c r="F26" s="213"/>
      <c r="G26" s="213"/>
      <c r="H26" s="29"/>
      <c r="I26" s="31"/>
      <c r="J26" s="7" t="s">
        <v>36</v>
      </c>
      <c r="K26" s="86" t="s">
        <v>85</v>
      </c>
      <c r="L26" s="7"/>
      <c r="M26" s="22"/>
      <c r="N26" s="7"/>
      <c r="O26" s="22"/>
      <c r="P26" s="7"/>
      <c r="Q26" s="22"/>
      <c r="R26" s="7"/>
      <c r="S26" s="22"/>
    </row>
    <row r="27" spans="1:19" ht="12.75" customHeight="1" x14ac:dyDescent="0.2">
      <c r="B27" s="32"/>
    </row>
    <row r="28" spans="1:19" ht="12.75" customHeight="1" x14ac:dyDescent="0.2">
      <c r="A28" s="5"/>
      <c r="B28" s="32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5"/>
      <c r="B29" s="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2.75" customHeight="1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12.75" customHeight="1" x14ac:dyDescent="0.2"/>
    <row r="34" spans="1:19" ht="12.75" customHeight="1" x14ac:dyDescent="0.2">
      <c r="A34" s="5"/>
      <c r="B34" s="5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5"/>
      <c r="B35" s="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2.75" customHeight="1" x14ac:dyDescent="0.2"/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</sheetData>
  <mergeCells count="8">
    <mergeCell ref="E25:G25"/>
    <mergeCell ref="E26:G26"/>
    <mergeCell ref="E20:G20"/>
    <mergeCell ref="E7:G7"/>
    <mergeCell ref="E8:G8"/>
    <mergeCell ref="E13:G13"/>
    <mergeCell ref="E14:G14"/>
    <mergeCell ref="E19:G19"/>
  </mergeCells>
  <phoneticPr fontId="4" type="noConversion"/>
  <pageMargins left="0.75" right="0.75" top="1" bottom="1" header="0.5" footer="0.5"/>
  <pageSetup paperSize="9" scale="93" orientation="landscape" horizontalDpi="4294967293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>
    <tabColor theme="5" tint="0.59999389629810485"/>
    <pageSetUpPr fitToPage="1"/>
  </sheetPr>
  <dimension ref="A2:U153"/>
  <sheetViews>
    <sheetView zoomScaleNormal="100" zoomScaleSheetLayoutView="100" workbookViewId="0">
      <selection activeCell="A16" sqref="A16"/>
    </sheetView>
  </sheetViews>
  <sheetFormatPr defaultRowHeight="12.75" x14ac:dyDescent="0.2"/>
  <cols>
    <col min="1" max="1" width="4.42578125" style="9" customWidth="1"/>
    <col min="2" max="2" width="8.7109375" customWidth="1"/>
    <col min="3" max="3" width="10.28515625" customWidth="1"/>
    <col min="4" max="4" width="8" customWidth="1"/>
    <col min="5" max="5" width="2.42578125" customWidth="1"/>
    <col min="6" max="6" width="5.5703125" customWidth="1"/>
    <col min="9" max="10" width="10" customWidth="1"/>
    <col min="11" max="11" width="6.28515625" customWidth="1"/>
    <col min="12" max="12" width="2.42578125" customWidth="1"/>
    <col min="13" max="13" width="7" customWidth="1"/>
    <col min="14" max="14" width="2.28515625" customWidth="1"/>
    <col min="15" max="15" width="5.5703125" customWidth="1"/>
    <col min="16" max="16" width="8.42578125" customWidth="1"/>
    <col min="17" max="17" width="4.28515625" customWidth="1"/>
    <col min="18" max="18" width="6.7109375" customWidth="1"/>
    <col min="19" max="19" width="4.28515625" customWidth="1"/>
  </cols>
  <sheetData>
    <row r="2" spans="1:19" s="69" customFormat="1" ht="21" customHeight="1" thickBot="1" x14ac:dyDescent="0.25">
      <c r="A2" s="68" t="s">
        <v>63</v>
      </c>
      <c r="B2" s="64"/>
      <c r="C2" s="64"/>
      <c r="D2" s="64"/>
      <c r="E2" s="64" t="s">
        <v>9</v>
      </c>
      <c r="F2" s="64"/>
      <c r="G2" s="64"/>
      <c r="H2" s="65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1:19" ht="21" customHeight="1" x14ac:dyDescent="0.2">
      <c r="A3" s="33"/>
      <c r="B3" s="2"/>
      <c r="C3" s="2"/>
      <c r="D3" s="2"/>
      <c r="E3" s="2"/>
      <c r="F3" s="2"/>
      <c r="G3" s="2"/>
      <c r="H3" s="2"/>
      <c r="I3" s="2"/>
      <c r="J3" s="2"/>
      <c r="K3" s="2" t="s">
        <v>3</v>
      </c>
      <c r="L3" s="2"/>
      <c r="M3" s="2" t="s">
        <v>20</v>
      </c>
      <c r="N3" s="2"/>
      <c r="O3" s="2" t="s">
        <v>19</v>
      </c>
      <c r="P3" s="2"/>
      <c r="Q3" s="2" t="s">
        <v>4</v>
      </c>
      <c r="R3" s="2"/>
      <c r="S3" s="2" t="s">
        <v>5</v>
      </c>
    </row>
    <row r="4" spans="1:19" ht="12.75" customHeight="1" x14ac:dyDescent="0.2">
      <c r="A4" s="5">
        <v>305</v>
      </c>
      <c r="B4" s="5" t="s">
        <v>23</v>
      </c>
      <c r="C4" s="45" t="s">
        <v>95</v>
      </c>
      <c r="E4" s="26">
        <v>2</v>
      </c>
      <c r="F4" s="3" t="s">
        <v>25</v>
      </c>
      <c r="G4" s="19" t="s">
        <v>18</v>
      </c>
      <c r="H4" s="4" t="s">
        <v>26</v>
      </c>
      <c r="I4" s="34">
        <v>44261</v>
      </c>
      <c r="J4" s="19"/>
      <c r="K4" s="18"/>
      <c r="L4" s="3"/>
      <c r="M4" s="36" t="s">
        <v>61</v>
      </c>
      <c r="N4" s="17"/>
      <c r="O4" s="36" t="s">
        <v>61</v>
      </c>
      <c r="P4" s="17" t="s">
        <v>29</v>
      </c>
      <c r="Q4" s="78">
        <v>88</v>
      </c>
      <c r="R4" s="3" t="s">
        <v>32</v>
      </c>
      <c r="S4" s="78">
        <v>87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96</v>
      </c>
      <c r="J5" s="19"/>
      <c r="K5" s="18"/>
      <c r="L5" s="3"/>
      <c r="M5" s="78" t="s">
        <v>61</v>
      </c>
      <c r="N5" s="17"/>
      <c r="O5" s="78" t="s">
        <v>61</v>
      </c>
      <c r="P5" s="17" t="s">
        <v>30</v>
      </c>
      <c r="Q5" s="78">
        <v>91</v>
      </c>
      <c r="R5" s="3" t="s">
        <v>33</v>
      </c>
      <c r="S5" s="78">
        <v>91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97</v>
      </c>
      <c r="J6" s="29" t="s">
        <v>35</v>
      </c>
      <c r="K6" s="78" t="s">
        <v>98</v>
      </c>
      <c r="L6" s="3"/>
      <c r="M6" s="78" t="s">
        <v>61</v>
      </c>
      <c r="N6" s="17"/>
      <c r="O6" s="78" t="s">
        <v>61</v>
      </c>
      <c r="P6" s="17" t="s">
        <v>31</v>
      </c>
      <c r="Q6" s="78">
        <v>90</v>
      </c>
      <c r="R6" s="3" t="s">
        <v>34</v>
      </c>
      <c r="S6" s="78">
        <v>89</v>
      </c>
    </row>
    <row r="7" spans="1:19" ht="12.75" customHeight="1" x14ac:dyDescent="0.2">
      <c r="C7" s="22" t="s">
        <v>1</v>
      </c>
      <c r="D7" s="3" t="s">
        <v>44</v>
      </c>
      <c r="E7" s="80" t="s">
        <v>41</v>
      </c>
      <c r="F7" s="80" t="s">
        <v>99</v>
      </c>
      <c r="G7" s="80"/>
      <c r="H7" s="29"/>
      <c r="I7" s="30"/>
      <c r="J7" s="7" t="s">
        <v>36</v>
      </c>
      <c r="K7" s="80" t="s">
        <v>100</v>
      </c>
      <c r="L7" s="7"/>
      <c r="M7" s="22"/>
      <c r="N7" s="7"/>
      <c r="O7" s="22"/>
      <c r="P7" s="7"/>
      <c r="Q7" s="22"/>
      <c r="R7" s="7"/>
      <c r="S7" s="22"/>
    </row>
    <row r="8" spans="1:19" ht="12.75" customHeight="1" x14ac:dyDescent="0.2">
      <c r="C8" s="22" t="s">
        <v>2</v>
      </c>
      <c r="D8" s="3" t="s">
        <v>44</v>
      </c>
      <c r="E8" s="80" t="s">
        <v>41</v>
      </c>
      <c r="F8" s="80" t="s">
        <v>84</v>
      </c>
      <c r="G8" s="80"/>
      <c r="H8" s="29"/>
      <c r="I8" s="31"/>
      <c r="J8" s="7" t="s">
        <v>36</v>
      </c>
      <c r="K8" s="80" t="s">
        <v>85</v>
      </c>
      <c r="L8" s="7"/>
      <c r="M8" s="22"/>
      <c r="N8" s="7"/>
      <c r="O8" s="22"/>
      <c r="P8" s="7"/>
      <c r="Q8" s="22"/>
      <c r="R8" s="7"/>
      <c r="S8" s="22"/>
    </row>
    <row r="9" spans="1:19" ht="12.75" customHeight="1" x14ac:dyDescent="0.2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3"/>
    </row>
    <row r="10" spans="1:19" ht="12.75" customHeight="1" x14ac:dyDescent="0.2">
      <c r="A10" s="5">
        <v>306</v>
      </c>
      <c r="B10" s="5" t="s">
        <v>23</v>
      </c>
      <c r="C10" s="45" t="s">
        <v>101</v>
      </c>
      <c r="E10" s="26">
        <v>3</v>
      </c>
      <c r="F10" s="3" t="s">
        <v>25</v>
      </c>
      <c r="G10" s="19" t="s">
        <v>18</v>
      </c>
      <c r="H10" s="4" t="s">
        <v>26</v>
      </c>
      <c r="I10" s="34">
        <v>44247</v>
      </c>
      <c r="J10" s="19"/>
      <c r="K10" s="18"/>
      <c r="L10" s="3"/>
      <c r="M10" s="36" t="s">
        <v>61</v>
      </c>
      <c r="N10" s="17"/>
      <c r="O10" s="36" t="s">
        <v>61</v>
      </c>
      <c r="P10" s="17" t="s">
        <v>29</v>
      </c>
      <c r="Q10" s="78">
        <v>88</v>
      </c>
      <c r="R10" s="3" t="s">
        <v>32</v>
      </c>
      <c r="S10" s="78">
        <v>86</v>
      </c>
    </row>
    <row r="11" spans="1:19" ht="12.75" customHeight="1" x14ac:dyDescent="0.2"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90</v>
      </c>
      <c r="J11" s="19"/>
      <c r="K11" s="18"/>
      <c r="L11" s="3"/>
      <c r="M11" s="78" t="s">
        <v>61</v>
      </c>
      <c r="N11" s="17"/>
      <c r="O11" s="78" t="s">
        <v>61</v>
      </c>
      <c r="P11" s="17" t="s">
        <v>30</v>
      </c>
      <c r="Q11" s="78">
        <v>87</v>
      </c>
      <c r="R11" s="3" t="s">
        <v>33</v>
      </c>
      <c r="S11" s="78">
        <v>88</v>
      </c>
    </row>
    <row r="12" spans="1:19" ht="12.75" customHeight="1" x14ac:dyDescent="0.2"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102</v>
      </c>
      <c r="J12" s="29" t="s">
        <v>35</v>
      </c>
      <c r="K12" s="78" t="s">
        <v>103</v>
      </c>
      <c r="L12" s="3"/>
      <c r="M12" s="78" t="s">
        <v>61</v>
      </c>
      <c r="N12" s="17"/>
      <c r="O12" s="78" t="s">
        <v>61</v>
      </c>
      <c r="P12" s="17" t="s">
        <v>31</v>
      </c>
      <c r="Q12" s="78">
        <v>91</v>
      </c>
      <c r="R12" s="3" t="s">
        <v>34</v>
      </c>
      <c r="S12" s="78">
        <v>90</v>
      </c>
    </row>
    <row r="13" spans="1:19" ht="12.75" customHeight="1" x14ac:dyDescent="0.2">
      <c r="C13" s="22" t="s">
        <v>1</v>
      </c>
      <c r="D13" s="3" t="s">
        <v>44</v>
      </c>
      <c r="E13" s="80" t="s">
        <v>84</v>
      </c>
      <c r="F13" s="80"/>
      <c r="G13" s="80"/>
      <c r="H13" s="29"/>
      <c r="I13" s="30"/>
      <c r="J13" s="7" t="s">
        <v>36</v>
      </c>
      <c r="K13" s="80" t="s">
        <v>85</v>
      </c>
      <c r="L13" s="7"/>
      <c r="M13" s="22"/>
      <c r="N13" s="7"/>
      <c r="O13" s="22"/>
      <c r="P13" s="7"/>
      <c r="Q13" s="22"/>
      <c r="R13" s="7"/>
      <c r="S13" s="22"/>
    </row>
    <row r="14" spans="1:19" ht="12.75" customHeight="1" x14ac:dyDescent="0.2">
      <c r="C14" s="22" t="s">
        <v>2</v>
      </c>
      <c r="D14" s="3" t="s">
        <v>44</v>
      </c>
      <c r="E14" s="80" t="s">
        <v>84</v>
      </c>
      <c r="F14" s="80"/>
      <c r="G14" s="80"/>
      <c r="H14" s="29"/>
      <c r="I14" s="31"/>
      <c r="J14" s="7" t="s">
        <v>36</v>
      </c>
      <c r="K14" s="80" t="s">
        <v>85</v>
      </c>
      <c r="L14" s="7"/>
      <c r="M14" s="22"/>
      <c r="N14" s="7"/>
      <c r="O14" s="22"/>
      <c r="P14" s="7"/>
      <c r="Q14" s="22"/>
      <c r="R14" s="7"/>
      <c r="S14" s="22"/>
    </row>
    <row r="15" spans="1:19" ht="12.7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3"/>
    </row>
    <row r="16" spans="1:19" ht="12.75" customHeight="1" x14ac:dyDescent="0.2">
      <c r="A16" s="5">
        <v>307</v>
      </c>
      <c r="B16" s="5" t="s">
        <v>23</v>
      </c>
      <c r="C16" s="45" t="s">
        <v>149</v>
      </c>
      <c r="E16" s="26">
        <v>2</v>
      </c>
      <c r="F16" s="3" t="s">
        <v>25</v>
      </c>
      <c r="G16" s="19" t="s">
        <v>18</v>
      </c>
      <c r="H16" s="4" t="s">
        <v>26</v>
      </c>
      <c r="I16" s="34">
        <v>44260</v>
      </c>
      <c r="J16" s="19"/>
      <c r="K16" s="18"/>
      <c r="L16" s="3"/>
      <c r="M16" s="36" t="s">
        <v>61</v>
      </c>
      <c r="N16" s="17"/>
      <c r="O16" s="36" t="s">
        <v>61</v>
      </c>
      <c r="P16" s="17" t="s">
        <v>29</v>
      </c>
      <c r="Q16" s="25">
        <v>88</v>
      </c>
      <c r="R16" s="3" t="s">
        <v>32</v>
      </c>
      <c r="S16" s="25">
        <v>87</v>
      </c>
    </row>
    <row r="17" spans="1:21" ht="12.75" customHeight="1" x14ac:dyDescent="0.2">
      <c r="A17" s="5"/>
      <c r="B17" s="5" t="s">
        <v>24</v>
      </c>
      <c r="C17" s="25" t="s">
        <v>75</v>
      </c>
      <c r="D17" s="3"/>
      <c r="E17" s="18"/>
      <c r="F17" s="18"/>
      <c r="G17" s="18" t="s">
        <v>14</v>
      </c>
      <c r="H17" s="3" t="s">
        <v>27</v>
      </c>
      <c r="I17" s="25" t="s">
        <v>150</v>
      </c>
      <c r="J17" s="19"/>
      <c r="K17" s="18"/>
      <c r="L17" s="3"/>
      <c r="M17" s="25" t="s">
        <v>61</v>
      </c>
      <c r="N17" s="17"/>
      <c r="O17" s="25" t="s">
        <v>61</v>
      </c>
      <c r="P17" s="17" t="s">
        <v>30</v>
      </c>
      <c r="Q17" s="25">
        <v>91</v>
      </c>
      <c r="R17" s="3" t="s">
        <v>33</v>
      </c>
      <c r="S17" s="25">
        <v>91</v>
      </c>
    </row>
    <row r="18" spans="1:21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25" t="s">
        <v>151</v>
      </c>
      <c r="J18" s="29" t="s">
        <v>35</v>
      </c>
      <c r="K18" s="25" t="s">
        <v>152</v>
      </c>
      <c r="L18" s="3"/>
      <c r="M18" s="25" t="s">
        <v>61</v>
      </c>
      <c r="N18" s="17"/>
      <c r="O18" s="25" t="s">
        <v>61</v>
      </c>
      <c r="P18" s="17" t="s">
        <v>31</v>
      </c>
      <c r="Q18" s="25">
        <v>90</v>
      </c>
      <c r="R18" s="3" t="s">
        <v>34</v>
      </c>
      <c r="S18" s="25">
        <v>89</v>
      </c>
    </row>
    <row r="19" spans="1:21" ht="12.75" customHeight="1" x14ac:dyDescent="0.2">
      <c r="A19" s="5"/>
      <c r="C19" s="22" t="s">
        <v>1</v>
      </c>
      <c r="D19" s="3" t="s">
        <v>44</v>
      </c>
      <c r="E19" s="27" t="s">
        <v>153</v>
      </c>
      <c r="F19" s="27"/>
      <c r="G19" s="27"/>
      <c r="H19" s="29"/>
      <c r="I19" s="30"/>
      <c r="J19" s="7"/>
      <c r="K19" s="27" t="s">
        <v>100</v>
      </c>
      <c r="L19" s="7"/>
      <c r="M19" s="22"/>
      <c r="N19" s="7"/>
      <c r="O19" s="22"/>
      <c r="P19" s="7"/>
      <c r="Q19" s="22"/>
      <c r="R19" s="7"/>
      <c r="S19" s="22"/>
    </row>
    <row r="20" spans="1:21" ht="12.75" customHeight="1" x14ac:dyDescent="0.2">
      <c r="C20" s="22" t="s">
        <v>2</v>
      </c>
      <c r="D20" s="3" t="s">
        <v>44</v>
      </c>
      <c r="E20" s="27" t="s">
        <v>153</v>
      </c>
      <c r="F20" s="27"/>
      <c r="G20" s="27"/>
      <c r="H20" s="29"/>
      <c r="I20" s="31"/>
      <c r="J20" s="7"/>
      <c r="K20" s="27" t="s">
        <v>100</v>
      </c>
      <c r="L20" s="7"/>
      <c r="M20" s="22"/>
      <c r="N20" s="7"/>
      <c r="O20" s="22"/>
      <c r="P20" s="7"/>
      <c r="Q20" s="22"/>
      <c r="R20" s="7"/>
      <c r="S20" s="22"/>
    </row>
    <row r="21" spans="1:21" ht="12.75" customHeight="1" x14ac:dyDescent="0.2"/>
    <row r="22" spans="1:21" ht="12.75" customHeight="1" x14ac:dyDescent="0.2"/>
    <row r="23" spans="1:21" ht="12.75" customHeight="1" x14ac:dyDescent="0.2">
      <c r="A23" s="5"/>
    </row>
    <row r="24" spans="1:21" ht="12.75" customHeight="1" x14ac:dyDescent="0.2">
      <c r="A24" s="5"/>
    </row>
    <row r="25" spans="1:21" ht="12.75" customHeight="1" x14ac:dyDescent="0.2">
      <c r="A25" s="5"/>
    </row>
    <row r="26" spans="1:21" ht="12.75" customHeight="1" x14ac:dyDescent="0.2"/>
    <row r="27" spans="1:21" ht="12.75" customHeight="1" x14ac:dyDescent="0.2"/>
    <row r="28" spans="1:21" ht="12.75" customHeight="1" x14ac:dyDescent="0.2">
      <c r="A28" s="5"/>
      <c r="B28" s="5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</row>
    <row r="29" spans="1:21" ht="12.75" customHeight="1" x14ac:dyDescent="0.2">
      <c r="A29" s="5"/>
      <c r="B29" s="3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1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21" ht="12.75" customHeight="1" x14ac:dyDescent="0.2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21" ht="12.75" customHeight="1" x14ac:dyDescent="0.2">
      <c r="B32" s="40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40"/>
      <c r="U32" s="40"/>
    </row>
    <row r="33" spans="1:21" ht="12.75" customHeight="1" x14ac:dyDescent="0.2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</row>
    <row r="34" spans="1:21" ht="12.75" customHeight="1" x14ac:dyDescent="0.2">
      <c r="A34" s="5"/>
      <c r="B34" s="38"/>
      <c r="C34" s="39"/>
      <c r="D34" s="17"/>
      <c r="E34" s="41"/>
      <c r="F34" s="41"/>
      <c r="G34" s="42"/>
      <c r="H34" s="28"/>
      <c r="I34" s="42"/>
      <c r="J34" s="42"/>
      <c r="K34" s="39"/>
      <c r="L34" s="17"/>
      <c r="M34" s="39"/>
      <c r="N34" s="17"/>
      <c r="O34" s="39"/>
      <c r="P34" s="17"/>
      <c r="Q34" s="39"/>
      <c r="R34" s="17"/>
      <c r="S34" s="39"/>
      <c r="T34" s="40"/>
      <c r="U34" s="40"/>
    </row>
    <row r="35" spans="1:21" ht="12.75" customHeight="1" x14ac:dyDescent="0.2">
      <c r="A35" s="5"/>
      <c r="B35" s="38"/>
      <c r="C35" s="39"/>
      <c r="D35" s="17"/>
      <c r="E35" s="39"/>
      <c r="F35" s="39"/>
      <c r="G35" s="39"/>
      <c r="H35" s="17"/>
      <c r="I35" s="39"/>
      <c r="J35" s="42"/>
      <c r="K35" s="39"/>
      <c r="L35" s="17"/>
      <c r="M35" s="39"/>
      <c r="N35" s="17"/>
      <c r="O35" s="39"/>
      <c r="P35" s="17"/>
      <c r="Q35" s="39"/>
      <c r="R35" s="17"/>
      <c r="S35" s="39"/>
      <c r="T35" s="40"/>
      <c r="U35" s="40"/>
    </row>
    <row r="36" spans="1:21" ht="12.75" customHeight="1" x14ac:dyDescent="0.2">
      <c r="A36" s="5"/>
      <c r="B36" s="38"/>
      <c r="C36" s="39"/>
      <c r="D36" s="17"/>
      <c r="E36" s="39"/>
      <c r="F36" s="39"/>
      <c r="G36" s="39"/>
      <c r="H36" s="17"/>
      <c r="I36" s="39"/>
      <c r="J36" s="29"/>
      <c r="K36" s="39"/>
      <c r="L36" s="17"/>
      <c r="M36" s="39"/>
      <c r="N36" s="17"/>
      <c r="O36" s="39"/>
      <c r="P36" s="17"/>
      <c r="Q36" s="39"/>
      <c r="R36" s="17"/>
      <c r="S36" s="39"/>
      <c r="T36" s="40"/>
      <c r="U36" s="40"/>
    </row>
    <row r="37" spans="1:21" ht="12.75" customHeight="1" x14ac:dyDescent="0.2">
      <c r="B37" s="40"/>
      <c r="C37" s="30"/>
      <c r="D37" s="17"/>
      <c r="E37" s="30"/>
      <c r="F37" s="30"/>
      <c r="G37" s="30"/>
      <c r="H37" s="29"/>
      <c r="I37" s="30"/>
      <c r="J37" s="29"/>
      <c r="K37" s="30"/>
      <c r="L37" s="29"/>
      <c r="M37" s="30"/>
      <c r="N37" s="29"/>
      <c r="O37" s="30"/>
      <c r="P37" s="29"/>
      <c r="Q37" s="30"/>
      <c r="R37" s="29"/>
      <c r="S37" s="30"/>
      <c r="T37" s="40"/>
      <c r="U37" s="40"/>
    </row>
    <row r="38" spans="1:21" ht="12.75" customHeight="1" x14ac:dyDescent="0.2">
      <c r="B38" s="40"/>
      <c r="C38" s="30"/>
      <c r="D38" s="17"/>
      <c r="E38" s="30"/>
      <c r="F38" s="30"/>
      <c r="G38" s="30"/>
      <c r="H38" s="29"/>
      <c r="I38" s="31"/>
      <c r="J38" s="29"/>
      <c r="K38" s="30"/>
      <c r="L38" s="29"/>
      <c r="M38" s="30"/>
      <c r="N38" s="29"/>
      <c r="O38" s="30"/>
      <c r="P38" s="29"/>
      <c r="Q38" s="30"/>
      <c r="R38" s="29"/>
      <c r="S38" s="30"/>
      <c r="T38" s="40"/>
      <c r="U38" s="40"/>
    </row>
    <row r="39" spans="1:21" ht="12.75" customHeight="1" x14ac:dyDescent="0.2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  <row r="40" spans="1:21" ht="12.75" customHeight="1" x14ac:dyDescent="0.2">
      <c r="A40" s="5"/>
      <c r="B40" s="38"/>
      <c r="C40" s="17"/>
      <c r="D40" s="17"/>
      <c r="E40" s="17"/>
      <c r="F40" s="17"/>
      <c r="G40" s="17"/>
      <c r="H40" s="17"/>
      <c r="I40" s="28"/>
      <c r="J40" s="28"/>
      <c r="K40" s="17"/>
      <c r="L40" s="17"/>
      <c r="M40" s="17"/>
      <c r="N40" s="17"/>
      <c r="O40" s="17"/>
      <c r="P40" s="17"/>
      <c r="Q40" s="17"/>
      <c r="R40" s="17"/>
      <c r="S40" s="17"/>
      <c r="T40" s="40"/>
      <c r="U40" s="40"/>
    </row>
    <row r="41" spans="1:21" ht="12.75" customHeight="1" x14ac:dyDescent="0.2">
      <c r="A41" s="5"/>
      <c r="B41" s="5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21" ht="12.75" customHeight="1" x14ac:dyDescent="0.2">
      <c r="A42" s="5"/>
      <c r="B42" s="5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1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3"/>
    </row>
    <row r="44" spans="1:21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3"/>
    </row>
    <row r="45" spans="1:21" ht="12.75" customHeight="1" x14ac:dyDescent="0.2"/>
    <row r="46" spans="1:21" ht="12.75" customHeight="1" x14ac:dyDescent="0.2">
      <c r="A46" s="5"/>
      <c r="B46" s="5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</row>
    <row r="47" spans="1:21" ht="12.75" customHeight="1" x14ac:dyDescent="0.2">
      <c r="A47" s="5"/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1" ht="12.75" customHeight="1" x14ac:dyDescent="0.2">
      <c r="A48" s="5"/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3"/>
      <c r="P49" s="3"/>
      <c r="Q49" s="3"/>
      <c r="R49" s="3"/>
      <c r="S49" s="3"/>
    </row>
    <row r="50" spans="1:19" ht="12.75" customHeight="1" x14ac:dyDescent="0.2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"/>
      <c r="P50" s="3"/>
      <c r="Q50" s="3"/>
      <c r="R50" s="3"/>
      <c r="S50" s="3"/>
    </row>
    <row r="51" spans="1:19" ht="12.75" customHeight="1" x14ac:dyDescent="0.2"/>
    <row r="52" spans="1:19" ht="12.75" customHeight="1" x14ac:dyDescent="0.2">
      <c r="A52" s="5"/>
      <c r="B52" s="5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customHeight="1" x14ac:dyDescent="0.2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5"/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 ht="12.75" customHeight="1" x14ac:dyDescent="0.2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"/>
      <c r="P56" s="3"/>
      <c r="Q56" s="3"/>
      <c r="R56" s="3"/>
      <c r="S56" s="3"/>
    </row>
    <row r="57" spans="1:19" ht="12.75" customHeight="1" x14ac:dyDescent="0.2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3"/>
      <c r="P57" s="3"/>
      <c r="Q57" s="3"/>
      <c r="R57" s="3"/>
      <c r="S57" s="3"/>
    </row>
    <row r="58" spans="1:19" ht="12.75" customHeight="1" x14ac:dyDescent="0.2">
      <c r="A58" s="5"/>
      <c r="B58" s="8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C61" s="5"/>
      <c r="D61" s="5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customHeight="1" x14ac:dyDescent="0.2">
      <c r="C62" s="5"/>
      <c r="D62" s="5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customHeight="1" x14ac:dyDescent="0.2"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2">
      <c r="A64" s="33"/>
      <c r="B64" s="2"/>
      <c r="C64" s="2"/>
      <c r="D64" s="2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2">
      <c r="A65" s="5"/>
      <c r="B65" s="5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</row>
    <row r="66" spans="1:19" ht="12.75" customHeight="1" x14ac:dyDescent="0.2">
      <c r="A66" s="5"/>
      <c r="B66" s="5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customHeight="1" x14ac:dyDescent="0.2">
      <c r="A67" s="5"/>
      <c r="B67" s="5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customHeight="1" x14ac:dyDescent="0.2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3"/>
      <c r="P68" s="3"/>
      <c r="Q68" s="3"/>
      <c r="R68" s="3"/>
      <c r="S68" s="3"/>
    </row>
    <row r="69" spans="1:19" ht="12.75" customHeight="1" x14ac:dyDescent="0.2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3"/>
      <c r="P69" s="3"/>
      <c r="Q69" s="3"/>
      <c r="R69" s="3"/>
      <c r="S69" s="3"/>
    </row>
    <row r="70" spans="1:19" ht="12.75" customHeight="1" x14ac:dyDescent="0.2"/>
    <row r="71" spans="1:19" ht="12.75" customHeight="1" x14ac:dyDescent="0.2">
      <c r="A71" s="5"/>
      <c r="B71" s="5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customHeight="1" x14ac:dyDescent="0.2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customHeight="1" x14ac:dyDescent="0.2">
      <c r="A73" s="5"/>
      <c r="B73" s="5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12.75" customHeight="1" x14ac:dyDescent="0.2">
      <c r="C74" s="5"/>
      <c r="D74" s="5"/>
      <c r="E74" s="5"/>
      <c r="F74" s="5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customHeight="1" x14ac:dyDescent="0.2">
      <c r="C75" s="5"/>
      <c r="D75" s="5"/>
      <c r="E75" s="5"/>
      <c r="F75" s="5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customHeight="1" x14ac:dyDescent="0.2"/>
    <row r="77" spans="1:19" ht="12.75" customHeight="1" x14ac:dyDescent="0.2">
      <c r="A77" s="5"/>
      <c r="B77" s="5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customHeight="1" x14ac:dyDescent="0.2">
      <c r="A78" s="5"/>
      <c r="B78" s="5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customHeight="1" x14ac:dyDescent="0.2">
      <c r="A79" s="5"/>
      <c r="B79" s="5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customHeight="1" x14ac:dyDescent="0.2">
      <c r="C80" s="5"/>
      <c r="D80" s="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</row>
    <row r="81" spans="1:19" ht="12.75" customHeight="1" x14ac:dyDescent="0.2">
      <c r="C81" s="5"/>
      <c r="D81" s="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  <row r="82" spans="1:19" ht="12.75" customHeight="1" x14ac:dyDescent="0.2"/>
    <row r="83" spans="1:19" ht="12.75" customHeight="1" x14ac:dyDescent="0.2">
      <c r="A83" s="5"/>
      <c r="B83" s="5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customHeight="1" x14ac:dyDescent="0.2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customHeight="1" x14ac:dyDescent="0.2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customHeight="1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3"/>
      <c r="N86" s="3"/>
      <c r="O86" s="3"/>
      <c r="P86" s="3"/>
      <c r="Q86" s="3"/>
      <c r="R86" s="3"/>
      <c r="S86" s="3"/>
    </row>
    <row r="87" spans="1:19" ht="12.75" customHeight="1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3"/>
      <c r="N87" s="3"/>
      <c r="O87" s="3"/>
      <c r="P87" s="3"/>
      <c r="Q87" s="3"/>
      <c r="R87" s="3"/>
      <c r="S87" s="3"/>
    </row>
    <row r="88" spans="1:19" ht="12.75" customHeight="1" x14ac:dyDescent="0.2"/>
    <row r="89" spans="1:19" ht="12.75" customHeight="1" x14ac:dyDescent="0.2">
      <c r="A89" s="5"/>
      <c r="B89" s="5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</row>
    <row r="90" spans="1:19" ht="12.75" customHeight="1" x14ac:dyDescent="0.2">
      <c r="A90" s="5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12.75" customHeight="1" x14ac:dyDescent="0.2">
      <c r="A91" s="5"/>
      <c r="B91" s="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customHeight="1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2.75" customHeight="1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2.75" customHeight="1" x14ac:dyDescent="0.2"/>
    <row r="95" spans="1:19" ht="12.75" customHeight="1" x14ac:dyDescent="0.2">
      <c r="A95" s="5"/>
      <c r="B95" s="5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customHeight="1" x14ac:dyDescent="0.2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customHeight="1" x14ac:dyDescent="0.2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12.75" customHeight="1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ht="12.75" customHeight="1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2.75" customHeight="1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1" spans="1:19" ht="12.75" customHeight="1" x14ac:dyDescent="0.2">
      <c r="A101" s="5"/>
      <c r="B101" s="5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customHeight="1" x14ac:dyDescent="0.2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customHeight="1" x14ac:dyDescent="0.2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customHeight="1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3"/>
      <c r="R104" s="3"/>
      <c r="S104" s="3"/>
    </row>
    <row r="105" spans="1:19" ht="12.75" customHeight="1" x14ac:dyDescent="0.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8"/>
      <c r="R105" s="8"/>
      <c r="S105" s="8"/>
    </row>
    <row r="106" spans="1:19" ht="12.75" customHeight="1" x14ac:dyDescent="0.2"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1:19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customHeight="1" x14ac:dyDescent="0.2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customHeight="1" x14ac:dyDescent="0.2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customHeight="1" x14ac:dyDescent="0.2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3"/>
      <c r="P110" s="3"/>
      <c r="Q110" s="3"/>
      <c r="R110" s="3"/>
      <c r="S110" s="3"/>
    </row>
    <row r="111" spans="1:19" ht="12.75" customHeight="1" x14ac:dyDescent="0.2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3"/>
      <c r="P111" s="3"/>
      <c r="Q111" s="3"/>
      <c r="R111" s="3"/>
      <c r="S111" s="3"/>
    </row>
    <row r="112" spans="1:19" ht="12.75" customHeight="1" x14ac:dyDescent="0.2"/>
    <row r="113" spans="1:19" ht="12.75" customHeight="1" x14ac:dyDescent="0.2">
      <c r="A113" s="5"/>
      <c r="B113" s="5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customHeight="1" x14ac:dyDescent="0.2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customHeight="1" x14ac:dyDescent="0.2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customHeight="1" x14ac:dyDescent="0.2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3"/>
    </row>
    <row r="117" spans="1:19" ht="12.75" customHeight="1" x14ac:dyDescent="0.2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3"/>
    </row>
    <row r="118" spans="1:19" ht="12.75" customHeight="1" x14ac:dyDescent="0.2"/>
    <row r="119" spans="1:19" ht="12.75" customHeight="1" x14ac:dyDescent="0.2">
      <c r="A119" s="5"/>
      <c r="B119" s="5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customHeight="1" x14ac:dyDescent="0.2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customHeight="1" x14ac:dyDescent="0.2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customHeight="1" x14ac:dyDescent="0.2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3"/>
    </row>
    <row r="123" spans="1:19" ht="12.75" customHeight="1" x14ac:dyDescent="0.2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3"/>
    </row>
    <row r="124" spans="1:19" ht="12.75" customHeight="1" x14ac:dyDescent="0.2"/>
    <row r="125" spans="1:19" ht="12.75" customHeight="1" x14ac:dyDescent="0.2">
      <c r="A125" s="5"/>
      <c r="B125" s="5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customHeight="1" x14ac:dyDescent="0.2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customHeight="1" x14ac:dyDescent="0.2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customHeight="1" x14ac:dyDescent="0.2">
      <c r="C128" s="5"/>
      <c r="D128" s="5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3:19" ht="10.15" customHeight="1" x14ac:dyDescent="0.2">
      <c r="C129" s="5"/>
      <c r="D129" s="5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3:19" ht="10.15" customHeight="1" x14ac:dyDescent="0.2"/>
    <row r="131" spans="3:19" ht="10.15" customHeight="1" x14ac:dyDescent="0.2"/>
    <row r="132" spans="3:19" ht="10.15" customHeight="1" x14ac:dyDescent="0.2"/>
    <row r="133" spans="3:19" ht="10.15" customHeight="1" x14ac:dyDescent="0.2"/>
    <row r="134" spans="3:19" ht="10.15" customHeight="1" x14ac:dyDescent="0.2"/>
    <row r="135" spans="3:19" ht="10.15" customHeight="1" x14ac:dyDescent="0.2"/>
    <row r="136" spans="3:19" ht="10.15" customHeight="1" x14ac:dyDescent="0.2"/>
    <row r="137" spans="3:19" ht="10.15" customHeight="1" x14ac:dyDescent="0.2"/>
    <row r="138" spans="3:19" ht="10.15" customHeight="1" x14ac:dyDescent="0.2"/>
    <row r="139" spans="3:19" ht="10.15" customHeight="1" x14ac:dyDescent="0.2"/>
    <row r="140" spans="3:19" ht="10.15" customHeight="1" x14ac:dyDescent="0.2"/>
    <row r="141" spans="3:19" ht="10.15" customHeight="1" x14ac:dyDescent="0.2"/>
    <row r="142" spans="3:19" ht="10.15" customHeight="1" x14ac:dyDescent="0.2"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</row>
    <row r="143" spans="3:19" ht="10.15" customHeight="1" x14ac:dyDescent="0.2"/>
    <row r="144" spans="3:19" ht="10.15" customHeight="1" x14ac:dyDescent="0.2"/>
    <row r="145" spans="9:19" ht="10.15" customHeight="1" x14ac:dyDescent="0.2"/>
    <row r="146" spans="9:19" ht="10.15" customHeight="1" x14ac:dyDescent="0.2"/>
    <row r="147" spans="9:19" ht="10.15" customHeight="1" x14ac:dyDescent="0.2"/>
    <row r="148" spans="9:19" ht="10.15" customHeight="1" x14ac:dyDescent="0.2"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</row>
    <row r="149" spans="9:19" ht="10.15" customHeight="1" x14ac:dyDescent="0.2"/>
    <row r="150" spans="9:19" ht="10.15" customHeight="1" x14ac:dyDescent="0.2"/>
    <row r="151" spans="9:19" ht="10.15" customHeight="1" x14ac:dyDescent="0.2"/>
    <row r="152" spans="9:19" ht="10.15" customHeight="1" x14ac:dyDescent="0.2"/>
    <row r="153" spans="9:19" ht="10.15" customHeight="1" x14ac:dyDescent="0.2"/>
  </sheetData>
  <phoneticPr fontId="4" type="noConversion"/>
  <pageMargins left="0.75" right="0.75" top="1" bottom="1" header="0.5" footer="0.5"/>
  <pageSetup paperSize="9" scale="99" orientation="landscape" horizontalDpi="4294967293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1">
    <tabColor theme="5" tint="0.59999389629810485"/>
    <pageSetUpPr fitToPage="1"/>
  </sheetPr>
  <dimension ref="A1:S71"/>
  <sheetViews>
    <sheetView topLeftCell="A10" zoomScaleNormal="100" zoomScaleSheetLayoutView="100" workbookViewId="0">
      <selection activeCell="A22" sqref="A22"/>
    </sheetView>
  </sheetViews>
  <sheetFormatPr defaultRowHeight="12.75" x14ac:dyDescent="0.2"/>
  <cols>
    <col min="1" max="1" width="3.7109375" customWidth="1"/>
    <col min="2" max="2" width="10" customWidth="1"/>
    <col min="3" max="3" width="11" customWidth="1"/>
    <col min="4" max="4" width="7.28515625" customWidth="1"/>
    <col min="5" max="5" width="2.42578125" customWidth="1"/>
    <col min="6" max="6" width="4.28515625" customWidth="1"/>
    <col min="8" max="8" width="10.28515625" customWidth="1"/>
    <col min="9" max="9" width="10" customWidth="1"/>
    <col min="10" max="10" width="9.7109375" customWidth="1"/>
    <col min="11" max="11" width="6.28515625" customWidth="1"/>
    <col min="12" max="12" width="2.28515625" customWidth="1"/>
    <col min="13" max="13" width="7" customWidth="1"/>
    <col min="14" max="14" width="2.42578125" customWidth="1"/>
    <col min="15" max="15" width="5" customWidth="1"/>
    <col min="16" max="16" width="7" customWidth="1"/>
    <col min="17" max="17" width="4.28515625" customWidth="1"/>
    <col min="18" max="18" width="5.42578125" customWidth="1"/>
    <col min="19" max="19" width="4.28515625" customWidth="1"/>
  </cols>
  <sheetData>
    <row r="1" spans="1:19" ht="12.75" customHeight="1" x14ac:dyDescent="0.2"/>
    <row r="2" spans="1:19" s="47" customFormat="1" ht="21" customHeight="1" thickBot="1" x14ac:dyDescent="0.3">
      <c r="A2" s="64" t="s">
        <v>64</v>
      </c>
      <c r="B2" s="64"/>
      <c r="C2" s="64"/>
      <c r="D2" s="64"/>
      <c r="E2" s="64" t="s">
        <v>10</v>
      </c>
      <c r="F2" s="64"/>
      <c r="G2" s="64"/>
      <c r="H2" s="64"/>
      <c r="I2" s="64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308</v>
      </c>
      <c r="B4" s="5" t="s">
        <v>45</v>
      </c>
      <c r="C4" s="46">
        <v>98246</v>
      </c>
      <c r="E4" s="23">
        <v>2</v>
      </c>
      <c r="F4" s="3" t="s">
        <v>25</v>
      </c>
      <c r="G4" s="3" t="s">
        <v>13</v>
      </c>
      <c r="H4" s="3" t="s">
        <v>46</v>
      </c>
      <c r="I4" s="44">
        <v>44607</v>
      </c>
      <c r="J4" s="4"/>
      <c r="K4" s="3"/>
      <c r="L4" s="3"/>
      <c r="M4" s="36" t="s">
        <v>61</v>
      </c>
      <c r="N4" s="17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3" t="s">
        <v>27</v>
      </c>
      <c r="I5" s="24" t="s">
        <v>76</v>
      </c>
      <c r="J5" s="3"/>
      <c r="K5" s="3"/>
      <c r="L5" s="3"/>
      <c r="M5" s="25" t="s">
        <v>61</v>
      </c>
      <c r="N5" s="17"/>
      <c r="O5" s="25" t="s">
        <v>61</v>
      </c>
      <c r="P5" s="3" t="s">
        <v>30</v>
      </c>
      <c r="Q5" s="23">
        <v>89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3" t="s">
        <v>28</v>
      </c>
      <c r="I6" s="24" t="s">
        <v>77</v>
      </c>
      <c r="J6" s="3" t="s">
        <v>39</v>
      </c>
      <c r="K6" s="23" t="s">
        <v>38</v>
      </c>
      <c r="L6" s="3"/>
      <c r="M6" s="25" t="s">
        <v>61</v>
      </c>
      <c r="N6" s="17"/>
      <c r="O6" s="25" t="s">
        <v>61</v>
      </c>
      <c r="P6" s="3" t="s">
        <v>31</v>
      </c>
      <c r="Q6" s="23">
        <v>90</v>
      </c>
      <c r="R6" s="3" t="s">
        <v>34</v>
      </c>
      <c r="S6" s="23">
        <v>89</v>
      </c>
    </row>
    <row r="7" spans="1:19" ht="12.75" customHeight="1" x14ac:dyDescent="0.2">
      <c r="B7" s="9"/>
      <c r="C7" s="22" t="s">
        <v>1</v>
      </c>
      <c r="D7" s="3" t="s">
        <v>44</v>
      </c>
      <c r="E7" s="199" t="s">
        <v>79</v>
      </c>
      <c r="F7" s="199"/>
      <c r="G7" s="199"/>
      <c r="H7" s="29"/>
      <c r="I7" s="30"/>
      <c r="J7" s="7" t="s">
        <v>36</v>
      </c>
      <c r="K7" s="27" t="s">
        <v>78</v>
      </c>
      <c r="L7" s="7"/>
      <c r="M7" s="22"/>
      <c r="N7" s="7"/>
      <c r="O7" s="22"/>
      <c r="P7" s="7"/>
      <c r="Q7" s="22"/>
      <c r="R7" s="7"/>
      <c r="S7" s="22"/>
    </row>
    <row r="8" spans="1:19" ht="12.75" customHeight="1" x14ac:dyDescent="0.2">
      <c r="B8" s="9"/>
      <c r="C8" s="22" t="s">
        <v>2</v>
      </c>
      <c r="D8" s="3" t="s">
        <v>44</v>
      </c>
      <c r="E8" s="199" t="s">
        <v>79</v>
      </c>
      <c r="F8" s="199"/>
      <c r="G8" s="199"/>
      <c r="H8" s="29"/>
      <c r="I8" s="31"/>
      <c r="J8" s="7" t="s">
        <v>36</v>
      </c>
      <c r="K8" s="27" t="s">
        <v>78</v>
      </c>
      <c r="L8" s="7"/>
      <c r="M8" s="22"/>
      <c r="N8" s="7"/>
      <c r="O8" s="22"/>
      <c r="P8" s="7"/>
      <c r="Q8" s="22"/>
      <c r="R8" s="7"/>
      <c r="S8" s="22"/>
    </row>
    <row r="9" spans="1:19" ht="12.75" customHeight="1" x14ac:dyDescent="0.2">
      <c r="B9" s="9"/>
    </row>
    <row r="10" spans="1:19" ht="12.75" customHeight="1" x14ac:dyDescent="0.2">
      <c r="A10" s="5">
        <v>309</v>
      </c>
      <c r="B10" s="5" t="s">
        <v>45</v>
      </c>
      <c r="C10" s="45" t="s">
        <v>114</v>
      </c>
      <c r="E10" s="26">
        <v>3</v>
      </c>
      <c r="F10" s="3" t="s">
        <v>25</v>
      </c>
      <c r="G10" s="19" t="s">
        <v>18</v>
      </c>
      <c r="H10" s="4" t="s">
        <v>46</v>
      </c>
      <c r="I10" s="34">
        <v>44626</v>
      </c>
      <c r="J10" s="19"/>
      <c r="K10" s="18"/>
      <c r="L10" s="3"/>
      <c r="M10" s="36" t="s">
        <v>61</v>
      </c>
      <c r="N10" s="17"/>
      <c r="O10" s="36" t="s">
        <v>61</v>
      </c>
      <c r="P10" s="21"/>
      <c r="Q10" s="21"/>
      <c r="R10" s="21"/>
      <c r="S10" s="21"/>
    </row>
    <row r="11" spans="1:19" ht="12.75" customHeight="1" x14ac:dyDescent="0.2">
      <c r="A11" s="5"/>
      <c r="B11" s="5" t="s">
        <v>24</v>
      </c>
      <c r="C11" s="78" t="s">
        <v>75</v>
      </c>
      <c r="E11" s="18"/>
      <c r="F11" s="3"/>
      <c r="G11" s="18" t="s">
        <v>14</v>
      </c>
      <c r="H11" s="3" t="s">
        <v>27</v>
      </c>
      <c r="I11" s="78" t="s">
        <v>86</v>
      </c>
      <c r="J11" s="19"/>
      <c r="K11" s="18"/>
      <c r="L11" s="3"/>
      <c r="M11" s="23" t="s">
        <v>61</v>
      </c>
      <c r="N11" s="17"/>
      <c r="O11" s="23" t="s">
        <v>61</v>
      </c>
      <c r="P11" s="17" t="s">
        <v>30</v>
      </c>
      <c r="Q11" s="78">
        <v>90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85"/>
      <c r="E12" s="18"/>
      <c r="F12" s="3"/>
      <c r="G12" s="18" t="s">
        <v>15</v>
      </c>
      <c r="H12" s="3" t="s">
        <v>28</v>
      </c>
      <c r="I12" s="78" t="s">
        <v>115</v>
      </c>
      <c r="J12" s="29" t="s">
        <v>35</v>
      </c>
      <c r="K12" s="78" t="s">
        <v>116</v>
      </c>
      <c r="L12" s="3"/>
      <c r="M12" s="23" t="s">
        <v>61</v>
      </c>
      <c r="N12" s="17"/>
      <c r="O12" s="23" t="s">
        <v>61</v>
      </c>
      <c r="P12" s="17" t="s">
        <v>31</v>
      </c>
      <c r="Q12" s="78">
        <v>90</v>
      </c>
      <c r="R12" s="3" t="s">
        <v>34</v>
      </c>
      <c r="S12" s="78">
        <v>91</v>
      </c>
    </row>
    <row r="13" spans="1:19" ht="12.75" customHeight="1" x14ac:dyDescent="0.2">
      <c r="A13" s="5"/>
      <c r="B13" s="38"/>
      <c r="C13" s="22" t="s">
        <v>1</v>
      </c>
      <c r="D13" s="3" t="s">
        <v>44</v>
      </c>
      <c r="E13" s="199" t="s">
        <v>154</v>
      </c>
      <c r="F13" s="199"/>
      <c r="G13" s="199"/>
      <c r="H13" s="29"/>
      <c r="I13" s="30"/>
      <c r="J13" s="7" t="s">
        <v>36</v>
      </c>
      <c r="K13" s="84" t="s">
        <v>85</v>
      </c>
      <c r="L13" s="7"/>
      <c r="M13" s="22"/>
      <c r="N13" s="38"/>
      <c r="O13" s="38"/>
      <c r="P13" s="38"/>
      <c r="Q13" s="38"/>
      <c r="R13" s="38"/>
      <c r="S13" s="38"/>
    </row>
    <row r="14" spans="1:19" ht="12.75" customHeight="1" x14ac:dyDescent="0.2">
      <c r="B14" s="9"/>
      <c r="C14" s="22" t="s">
        <v>2</v>
      </c>
      <c r="D14" s="3" t="s">
        <v>44</v>
      </c>
      <c r="E14" s="199" t="s">
        <v>154</v>
      </c>
      <c r="F14" s="199"/>
      <c r="G14" s="199"/>
      <c r="H14" s="29"/>
      <c r="I14" s="31"/>
      <c r="J14" s="7" t="s">
        <v>36</v>
      </c>
      <c r="K14" s="84" t="s">
        <v>85</v>
      </c>
      <c r="L14" s="7"/>
      <c r="M14" s="22"/>
    </row>
    <row r="15" spans="1:19" ht="12.75" customHeight="1" x14ac:dyDescent="0.2">
      <c r="C15" s="3"/>
      <c r="D15" s="3"/>
      <c r="E15" s="3"/>
      <c r="F15" s="3"/>
      <c r="G15" s="3"/>
      <c r="H15" s="3"/>
      <c r="I15" s="4"/>
      <c r="J15" s="4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5">
        <v>310</v>
      </c>
      <c r="B16" s="5" t="s">
        <v>45</v>
      </c>
      <c r="C16" s="45" t="s">
        <v>117</v>
      </c>
      <c r="E16" s="26">
        <v>2</v>
      </c>
      <c r="F16" s="3" t="s">
        <v>25</v>
      </c>
      <c r="G16" s="19" t="s">
        <v>18</v>
      </c>
      <c r="H16" s="4" t="s">
        <v>46</v>
      </c>
      <c r="I16" s="34">
        <v>44625</v>
      </c>
      <c r="J16" s="19"/>
      <c r="K16" s="18"/>
      <c r="L16" s="3"/>
      <c r="M16" s="36" t="s">
        <v>61</v>
      </c>
      <c r="N16" s="17"/>
      <c r="O16" s="36" t="s">
        <v>61</v>
      </c>
      <c r="P16" s="21"/>
      <c r="Q16" s="21"/>
      <c r="R16" s="21"/>
      <c r="S16" s="21"/>
    </row>
    <row r="17" spans="1:19" ht="12.75" customHeight="1" x14ac:dyDescent="0.2">
      <c r="A17" s="5"/>
      <c r="B17" s="5" t="s">
        <v>24</v>
      </c>
      <c r="C17" s="78" t="s">
        <v>75</v>
      </c>
      <c r="E17" s="18"/>
      <c r="F17" s="3"/>
      <c r="G17" s="18" t="s">
        <v>14</v>
      </c>
      <c r="H17" s="3" t="s">
        <v>27</v>
      </c>
      <c r="I17" s="78" t="s">
        <v>90</v>
      </c>
      <c r="J17" s="19"/>
      <c r="K17" s="18"/>
      <c r="L17" s="3"/>
      <c r="M17" s="23" t="s">
        <v>61</v>
      </c>
      <c r="N17" s="17"/>
      <c r="O17" s="23" t="s">
        <v>61</v>
      </c>
      <c r="P17" s="17" t="s">
        <v>30</v>
      </c>
      <c r="Q17" s="78">
        <v>87</v>
      </c>
      <c r="R17" s="3" t="s">
        <v>33</v>
      </c>
      <c r="S17" s="78">
        <v>88</v>
      </c>
    </row>
    <row r="18" spans="1:19" ht="12.75" customHeight="1" x14ac:dyDescent="0.2">
      <c r="A18" s="5"/>
      <c r="B18" s="5"/>
      <c r="C18" s="18"/>
      <c r="E18" s="18"/>
      <c r="F18" s="3"/>
      <c r="G18" s="18" t="s">
        <v>15</v>
      </c>
      <c r="H18" s="3" t="s">
        <v>28</v>
      </c>
      <c r="I18" s="78" t="s">
        <v>102</v>
      </c>
      <c r="J18" s="29" t="s">
        <v>35</v>
      </c>
      <c r="K18" s="78" t="s">
        <v>103</v>
      </c>
      <c r="L18" s="3"/>
      <c r="M18" s="23" t="s">
        <v>61</v>
      </c>
      <c r="N18" s="17"/>
      <c r="O18" s="23" t="s">
        <v>61</v>
      </c>
      <c r="P18" s="17" t="s">
        <v>31</v>
      </c>
      <c r="Q18" s="78">
        <v>91</v>
      </c>
      <c r="R18" s="3" t="s">
        <v>34</v>
      </c>
      <c r="S18" s="78">
        <v>90</v>
      </c>
    </row>
    <row r="19" spans="1:19" ht="12.75" customHeight="1" x14ac:dyDescent="0.2">
      <c r="C19" s="22" t="s">
        <v>1</v>
      </c>
      <c r="D19" s="3" t="s">
        <v>44</v>
      </c>
      <c r="E19" s="199" t="s">
        <v>154</v>
      </c>
      <c r="F19" s="199"/>
      <c r="G19" s="199"/>
      <c r="H19" s="29"/>
      <c r="I19" s="30"/>
      <c r="J19" s="7" t="s">
        <v>36</v>
      </c>
      <c r="K19" s="84" t="s">
        <v>85</v>
      </c>
      <c r="L19" s="7"/>
      <c r="M19" s="5"/>
      <c r="N19" s="5"/>
      <c r="O19" s="5"/>
      <c r="P19" s="5"/>
      <c r="Q19" s="5"/>
      <c r="R19" s="5"/>
      <c r="S19" s="5"/>
    </row>
    <row r="20" spans="1:19" ht="12.75" customHeight="1" x14ac:dyDescent="0.2">
      <c r="C20" s="22" t="s">
        <v>2</v>
      </c>
      <c r="D20" s="3" t="s">
        <v>44</v>
      </c>
      <c r="E20" s="199" t="s">
        <v>154</v>
      </c>
      <c r="F20" s="199"/>
      <c r="G20" s="199"/>
      <c r="H20" s="29"/>
      <c r="I20" s="31"/>
      <c r="J20" s="7" t="s">
        <v>36</v>
      </c>
      <c r="K20" s="84" t="s">
        <v>85</v>
      </c>
      <c r="L20" s="7"/>
    </row>
    <row r="21" spans="1:19" ht="12.75" customHeight="1" x14ac:dyDescent="0.2">
      <c r="C21" s="3"/>
      <c r="D21" s="3"/>
      <c r="E21" s="3"/>
      <c r="F21" s="3"/>
      <c r="G21" s="3"/>
      <c r="H21" s="3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5">
        <v>311</v>
      </c>
      <c r="B22" s="5" t="s">
        <v>45</v>
      </c>
      <c r="C22" s="45" t="s">
        <v>118</v>
      </c>
      <c r="E22" s="26">
        <v>2</v>
      </c>
      <c r="F22" s="3" t="s">
        <v>25</v>
      </c>
      <c r="G22" s="19" t="s">
        <v>18</v>
      </c>
      <c r="H22" s="4" t="s">
        <v>46</v>
      </c>
      <c r="I22" s="34">
        <v>44621</v>
      </c>
      <c r="J22" s="19"/>
      <c r="K22" s="18"/>
      <c r="L22" s="3"/>
      <c r="M22" s="36" t="s">
        <v>61</v>
      </c>
      <c r="N22" s="17"/>
      <c r="O22" s="36" t="s">
        <v>61</v>
      </c>
      <c r="P22" s="21"/>
      <c r="Q22" s="21"/>
      <c r="R22" s="21"/>
      <c r="S22" s="21"/>
    </row>
    <row r="23" spans="1:19" ht="12.75" customHeight="1" x14ac:dyDescent="0.2">
      <c r="A23" s="5"/>
      <c r="B23" s="5" t="s">
        <v>24</v>
      </c>
      <c r="C23" s="78" t="s">
        <v>75</v>
      </c>
      <c r="D23" s="3"/>
      <c r="E23" s="18"/>
      <c r="F23" s="18"/>
      <c r="G23" s="18" t="s">
        <v>14</v>
      </c>
      <c r="H23" s="3" t="s">
        <v>27</v>
      </c>
      <c r="I23" s="78" t="s">
        <v>105</v>
      </c>
      <c r="J23" s="19"/>
      <c r="K23" s="18"/>
      <c r="L23" s="3"/>
      <c r="M23" s="23" t="s">
        <v>61</v>
      </c>
      <c r="N23" s="17"/>
      <c r="O23" s="23" t="s">
        <v>61</v>
      </c>
      <c r="P23" s="17" t="s">
        <v>30</v>
      </c>
      <c r="Q23" s="78">
        <v>88</v>
      </c>
      <c r="R23" s="3" t="s">
        <v>33</v>
      </c>
      <c r="S23" s="78">
        <v>88</v>
      </c>
    </row>
    <row r="24" spans="1:19" ht="12.75" customHeight="1" x14ac:dyDescent="0.2">
      <c r="A24" s="5"/>
      <c r="B24" s="5"/>
      <c r="C24" s="18"/>
      <c r="D24" s="3"/>
      <c r="E24" s="18"/>
      <c r="F24" s="18"/>
      <c r="G24" s="18" t="s">
        <v>15</v>
      </c>
      <c r="H24" s="3" t="s">
        <v>28</v>
      </c>
      <c r="I24" s="78" t="s">
        <v>156</v>
      </c>
      <c r="J24" s="29" t="s">
        <v>35</v>
      </c>
      <c r="K24" s="78" t="s">
        <v>107</v>
      </c>
      <c r="L24" s="3"/>
      <c r="M24" s="23" t="s">
        <v>61</v>
      </c>
      <c r="N24" s="17"/>
      <c r="O24" s="23" t="s">
        <v>61</v>
      </c>
      <c r="P24" s="17" t="s">
        <v>31</v>
      </c>
      <c r="Q24" s="78">
        <v>87</v>
      </c>
      <c r="R24" s="3" t="s">
        <v>34</v>
      </c>
      <c r="S24" s="78">
        <v>87</v>
      </c>
    </row>
    <row r="25" spans="1:19" ht="12.75" customHeight="1" x14ac:dyDescent="0.2">
      <c r="C25" s="22" t="s">
        <v>1</v>
      </c>
      <c r="D25" s="3" t="s">
        <v>44</v>
      </c>
      <c r="E25" s="199" t="s">
        <v>154</v>
      </c>
      <c r="F25" s="199"/>
      <c r="G25" s="199"/>
      <c r="H25" s="29"/>
      <c r="I25" s="30"/>
      <c r="J25" s="7" t="s">
        <v>36</v>
      </c>
      <c r="K25" s="84" t="s">
        <v>85</v>
      </c>
      <c r="L25" s="7"/>
      <c r="M25" s="5"/>
      <c r="N25" s="5"/>
      <c r="O25" s="5"/>
      <c r="P25" s="5"/>
      <c r="Q25" s="5"/>
      <c r="R25" s="5"/>
      <c r="S25" s="5"/>
    </row>
    <row r="26" spans="1:19" ht="12.75" customHeight="1" x14ac:dyDescent="0.2">
      <c r="C26" s="22" t="s">
        <v>2</v>
      </c>
      <c r="D26" s="3" t="s">
        <v>44</v>
      </c>
      <c r="E26" s="199" t="s">
        <v>154</v>
      </c>
      <c r="F26" s="199"/>
      <c r="G26" s="199"/>
      <c r="H26" s="29"/>
      <c r="I26" s="31"/>
      <c r="J26" s="7" t="s">
        <v>36</v>
      </c>
      <c r="K26" s="84" t="s">
        <v>85</v>
      </c>
      <c r="L26" s="7"/>
    </row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</sheetData>
  <mergeCells count="8">
    <mergeCell ref="E20:G20"/>
    <mergeCell ref="E25:G25"/>
    <mergeCell ref="E26:G26"/>
    <mergeCell ref="E8:G8"/>
    <mergeCell ref="E7:G7"/>
    <mergeCell ref="E13:G13"/>
    <mergeCell ref="E14:G14"/>
    <mergeCell ref="E19:G19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2">
    <tabColor theme="5" tint="0.59999389629810485"/>
    <pageSetUpPr fitToPage="1"/>
  </sheetPr>
  <dimension ref="A1:V373"/>
  <sheetViews>
    <sheetView zoomScaleNormal="100" zoomScaleSheetLayoutView="100" workbookViewId="0">
      <selection activeCell="A12" sqref="A12"/>
    </sheetView>
  </sheetViews>
  <sheetFormatPr defaultRowHeight="12.75" x14ac:dyDescent="0.2"/>
  <cols>
    <col min="1" max="1" width="3.28515625" customWidth="1"/>
    <col min="3" max="3" width="10.42578125" customWidth="1"/>
    <col min="4" max="4" width="5.42578125" customWidth="1"/>
    <col min="5" max="5" width="2.42578125" customWidth="1"/>
    <col min="6" max="6" width="4.28515625" customWidth="1"/>
    <col min="7" max="7" width="6.28515625" customWidth="1"/>
    <col min="8" max="8" width="10.7109375" customWidth="1"/>
    <col min="9" max="9" width="9.7109375" customWidth="1"/>
    <col min="10" max="10" width="11.7109375" customWidth="1"/>
    <col min="11" max="11" width="5.28515625" customWidth="1"/>
    <col min="12" max="12" width="1.7109375" customWidth="1"/>
    <col min="14" max="14" width="2.42578125" customWidth="1"/>
    <col min="15" max="15" width="8" customWidth="1"/>
    <col min="17" max="17" width="5.28515625" customWidth="1"/>
    <col min="18" max="18" width="7.7109375" customWidth="1"/>
    <col min="19" max="19" width="5.28515625" customWidth="1"/>
  </cols>
  <sheetData>
    <row r="1" spans="1:19" x14ac:dyDescent="0.2">
      <c r="I1" s="9"/>
    </row>
    <row r="2" spans="1:19" s="47" customFormat="1" ht="21" customHeight="1" thickBot="1" x14ac:dyDescent="0.3">
      <c r="A2" s="64" t="s">
        <v>65</v>
      </c>
      <c r="B2" s="64"/>
      <c r="C2" s="64"/>
      <c r="D2" s="64"/>
      <c r="E2" s="64" t="s">
        <v>11</v>
      </c>
      <c r="F2" s="64"/>
      <c r="G2" s="64"/>
      <c r="H2" s="64"/>
      <c r="I2" s="68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33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312</v>
      </c>
      <c r="B4" s="6" t="s">
        <v>37</v>
      </c>
      <c r="C4" s="46" t="s">
        <v>104</v>
      </c>
      <c r="E4" s="23">
        <v>2</v>
      </c>
      <c r="F4" s="3" t="s">
        <v>25</v>
      </c>
      <c r="G4" s="3" t="s">
        <v>13</v>
      </c>
      <c r="H4" s="3" t="s">
        <v>26</v>
      </c>
      <c r="I4" s="44">
        <v>44622</v>
      </c>
      <c r="J4" s="4" t="s">
        <v>60</v>
      </c>
      <c r="K4" s="35" t="s">
        <v>38</v>
      </c>
      <c r="L4" s="3"/>
      <c r="M4" s="36" t="s">
        <v>61</v>
      </c>
      <c r="N4" s="3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 t="s">
        <v>75</v>
      </c>
      <c r="E5" s="3"/>
      <c r="F5" s="3"/>
      <c r="G5" s="3" t="s">
        <v>14</v>
      </c>
      <c r="H5" s="3" t="s">
        <v>27</v>
      </c>
      <c r="I5" s="81" t="s">
        <v>105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88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3" t="s">
        <v>28</v>
      </c>
      <c r="I6" s="81" t="s">
        <v>106</v>
      </c>
      <c r="J6" s="3" t="s">
        <v>39</v>
      </c>
      <c r="K6" s="35" t="s">
        <v>107</v>
      </c>
      <c r="L6" s="3"/>
      <c r="M6" s="23" t="s">
        <v>61</v>
      </c>
      <c r="N6" s="3"/>
      <c r="O6" s="23" t="s">
        <v>61</v>
      </c>
      <c r="P6" s="3" t="s">
        <v>31</v>
      </c>
      <c r="Q6" s="23">
        <v>88</v>
      </c>
      <c r="R6" s="3" t="s">
        <v>34</v>
      </c>
      <c r="S6" s="23">
        <v>88</v>
      </c>
    </row>
    <row r="7" spans="1:19" ht="12.75" customHeight="1" x14ac:dyDescent="0.2">
      <c r="A7" s="5"/>
      <c r="B7" s="6" t="s">
        <v>37</v>
      </c>
      <c r="C7" s="46" t="s">
        <v>108</v>
      </c>
      <c r="E7" s="23">
        <v>2</v>
      </c>
      <c r="F7" s="3" t="s">
        <v>25</v>
      </c>
      <c r="G7" s="3" t="s">
        <v>13</v>
      </c>
      <c r="H7" s="3" t="s">
        <v>26</v>
      </c>
      <c r="I7" s="44">
        <v>44629</v>
      </c>
      <c r="J7" s="4" t="s">
        <v>60</v>
      </c>
      <c r="K7" s="35" t="s">
        <v>38</v>
      </c>
      <c r="L7" s="3"/>
      <c r="M7" s="36" t="s">
        <v>61</v>
      </c>
      <c r="N7" s="3"/>
      <c r="O7" s="36" t="s">
        <v>61</v>
      </c>
      <c r="P7" s="3"/>
      <c r="Q7" s="3"/>
      <c r="R7" s="3"/>
      <c r="S7" s="3"/>
    </row>
    <row r="8" spans="1:19" ht="12.75" customHeight="1" x14ac:dyDescent="0.2">
      <c r="A8" s="5"/>
      <c r="B8" s="5" t="s">
        <v>24</v>
      </c>
      <c r="C8" s="23" t="s">
        <v>75</v>
      </c>
      <c r="E8" s="3"/>
      <c r="F8" s="3"/>
      <c r="G8" s="3" t="s">
        <v>14</v>
      </c>
      <c r="H8" s="3" t="s">
        <v>27</v>
      </c>
      <c r="I8" s="81" t="s">
        <v>90</v>
      </c>
      <c r="J8" s="3"/>
      <c r="K8" s="3"/>
      <c r="L8" s="3"/>
      <c r="M8" s="23" t="s">
        <v>61</v>
      </c>
      <c r="N8" s="3"/>
      <c r="O8" s="23" t="s">
        <v>61</v>
      </c>
      <c r="P8" s="3" t="s">
        <v>30</v>
      </c>
      <c r="Q8" s="23">
        <v>87</v>
      </c>
      <c r="R8" s="3" t="s">
        <v>40</v>
      </c>
      <c r="S8" s="23">
        <v>88</v>
      </c>
    </row>
    <row r="9" spans="1:19" ht="12.75" customHeight="1" x14ac:dyDescent="0.2">
      <c r="A9" s="7"/>
      <c r="B9" s="5"/>
      <c r="C9" s="3"/>
      <c r="E9" s="3"/>
      <c r="F9" s="3"/>
      <c r="G9" s="3" t="s">
        <v>15</v>
      </c>
      <c r="H9" s="3" t="s">
        <v>28</v>
      </c>
      <c r="I9" s="81" t="s">
        <v>109</v>
      </c>
      <c r="J9" s="3" t="s">
        <v>39</v>
      </c>
      <c r="K9" s="35" t="s">
        <v>110</v>
      </c>
      <c r="L9" s="3"/>
      <c r="M9" s="23" t="s">
        <v>61</v>
      </c>
      <c r="N9" s="3"/>
      <c r="O9" s="23" t="s">
        <v>61</v>
      </c>
      <c r="P9" s="3" t="s">
        <v>31</v>
      </c>
      <c r="Q9" s="23">
        <v>89</v>
      </c>
      <c r="R9" s="3" t="s">
        <v>34</v>
      </c>
      <c r="S9" s="23">
        <v>89</v>
      </c>
    </row>
    <row r="10" spans="1:19" ht="12.75" customHeight="1" x14ac:dyDescent="0.2">
      <c r="A10" s="9"/>
      <c r="B10" s="9"/>
      <c r="C10" s="5" t="s">
        <v>2</v>
      </c>
      <c r="D10" s="5" t="s">
        <v>42</v>
      </c>
      <c r="E10" s="205" t="s">
        <v>84</v>
      </c>
      <c r="F10" s="205"/>
      <c r="G10" s="205"/>
      <c r="H10" s="5"/>
      <c r="I10" s="83"/>
      <c r="J10" s="5" t="s">
        <v>43</v>
      </c>
      <c r="K10" s="81" t="s">
        <v>85</v>
      </c>
      <c r="L10" s="5"/>
      <c r="M10" s="5"/>
      <c r="N10" s="5"/>
      <c r="O10" s="5"/>
      <c r="P10" s="5"/>
      <c r="Q10" s="5"/>
      <c r="R10" s="5"/>
      <c r="S10" s="5"/>
    </row>
    <row r="11" spans="1:19" s="9" customFormat="1" ht="12.75" customHeight="1" x14ac:dyDescent="0.2">
      <c r="A11" s="7"/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19" ht="12.75" customHeight="1" x14ac:dyDescent="0.2">
      <c r="A12" s="7">
        <v>313</v>
      </c>
      <c r="B12" s="6" t="s">
        <v>37</v>
      </c>
      <c r="C12" s="46" t="s">
        <v>111</v>
      </c>
      <c r="E12" s="23">
        <v>2</v>
      </c>
      <c r="F12" s="3" t="s">
        <v>25</v>
      </c>
      <c r="G12" s="3" t="s">
        <v>13</v>
      </c>
      <c r="H12" s="3" t="s">
        <v>26</v>
      </c>
      <c r="I12" s="44">
        <v>44621</v>
      </c>
      <c r="J12" s="4" t="s">
        <v>60</v>
      </c>
      <c r="K12" s="35" t="s">
        <v>38</v>
      </c>
      <c r="L12" s="3"/>
      <c r="M12" s="36" t="s">
        <v>61</v>
      </c>
      <c r="N12" s="3"/>
      <c r="O12" s="36" t="s">
        <v>61</v>
      </c>
      <c r="P12" s="3"/>
      <c r="Q12" s="3"/>
      <c r="R12" s="3"/>
      <c r="S12" s="3"/>
    </row>
    <row r="13" spans="1:19" ht="12.75" customHeight="1" x14ac:dyDescent="0.2">
      <c r="A13" s="7"/>
      <c r="B13" s="5" t="s">
        <v>24</v>
      </c>
      <c r="C13" s="23" t="s">
        <v>75</v>
      </c>
      <c r="E13" s="3"/>
      <c r="F13" s="3"/>
      <c r="G13" s="3" t="s">
        <v>14</v>
      </c>
      <c r="H13" s="3" t="s">
        <v>27</v>
      </c>
      <c r="I13" s="81" t="s">
        <v>90</v>
      </c>
      <c r="J13" s="3"/>
      <c r="K13" s="3"/>
      <c r="L13" s="3"/>
      <c r="M13" s="23" t="s">
        <v>61</v>
      </c>
      <c r="N13" s="3"/>
      <c r="O13" s="23" t="s">
        <v>61</v>
      </c>
      <c r="P13" s="3" t="s">
        <v>30</v>
      </c>
      <c r="Q13" s="23">
        <v>87</v>
      </c>
      <c r="R13" s="3" t="s">
        <v>40</v>
      </c>
      <c r="S13" s="23">
        <v>88</v>
      </c>
    </row>
    <row r="14" spans="1:19" ht="12.75" customHeight="1" x14ac:dyDescent="0.2">
      <c r="A14" s="7"/>
      <c r="B14" s="5"/>
      <c r="C14" s="3"/>
      <c r="E14" s="3"/>
      <c r="F14" s="3"/>
      <c r="G14" s="3" t="s">
        <v>15</v>
      </c>
      <c r="H14" s="3" t="s">
        <v>28</v>
      </c>
      <c r="I14" s="81" t="s">
        <v>112</v>
      </c>
      <c r="J14" s="3" t="s">
        <v>39</v>
      </c>
      <c r="K14" s="35" t="s">
        <v>107</v>
      </c>
      <c r="L14" s="3"/>
      <c r="M14" s="23" t="s">
        <v>61</v>
      </c>
      <c r="N14" s="3"/>
      <c r="O14" s="23" t="s">
        <v>61</v>
      </c>
      <c r="P14" s="3" t="s">
        <v>31</v>
      </c>
      <c r="Q14" s="23">
        <v>88</v>
      </c>
      <c r="R14" s="3" t="s">
        <v>34</v>
      </c>
      <c r="S14" s="23">
        <v>89</v>
      </c>
    </row>
    <row r="15" spans="1:19" ht="12.75" customHeight="1" x14ac:dyDescent="0.2">
      <c r="A15" s="7"/>
      <c r="B15" s="6" t="s">
        <v>37</v>
      </c>
      <c r="C15" s="46" t="s">
        <v>113</v>
      </c>
      <c r="E15" s="23">
        <v>2</v>
      </c>
      <c r="F15" s="3" t="s">
        <v>25</v>
      </c>
      <c r="G15" s="3" t="s">
        <v>13</v>
      </c>
      <c r="H15" s="3" t="s">
        <v>26</v>
      </c>
      <c r="I15" s="44">
        <v>44621</v>
      </c>
      <c r="J15" s="4" t="s">
        <v>60</v>
      </c>
      <c r="K15" s="35" t="s">
        <v>38</v>
      </c>
      <c r="L15" s="3"/>
      <c r="M15" s="36" t="s">
        <v>61</v>
      </c>
      <c r="N15" s="3"/>
      <c r="O15" s="36" t="s">
        <v>61</v>
      </c>
      <c r="P15" s="3"/>
      <c r="Q15" s="3"/>
      <c r="R15" s="3"/>
      <c r="S15" s="3"/>
    </row>
    <row r="16" spans="1:19" ht="12.75" customHeight="1" x14ac:dyDescent="0.2">
      <c r="A16" s="7"/>
      <c r="B16" s="5" t="s">
        <v>24</v>
      </c>
      <c r="C16" s="23" t="s">
        <v>75</v>
      </c>
      <c r="E16" s="3"/>
      <c r="F16" s="3"/>
      <c r="G16" s="3" t="s">
        <v>14</v>
      </c>
      <c r="H16" s="3" t="s">
        <v>27</v>
      </c>
      <c r="I16" s="81" t="s">
        <v>90</v>
      </c>
      <c r="J16" s="3"/>
      <c r="K16" s="3"/>
      <c r="L16" s="3"/>
      <c r="M16" s="23" t="s">
        <v>61</v>
      </c>
      <c r="N16" s="3"/>
      <c r="O16" s="23" t="s">
        <v>61</v>
      </c>
      <c r="P16" s="3" t="s">
        <v>30</v>
      </c>
      <c r="Q16" s="23">
        <v>87</v>
      </c>
      <c r="R16" s="3" t="s">
        <v>40</v>
      </c>
      <c r="S16" s="23">
        <v>88</v>
      </c>
    </row>
    <row r="17" spans="1:19" ht="12.75" customHeight="1" x14ac:dyDescent="0.2">
      <c r="A17" s="7"/>
      <c r="B17" s="5"/>
      <c r="C17" s="3"/>
      <c r="E17" s="3"/>
      <c r="F17" s="3"/>
      <c r="G17" s="3" t="s">
        <v>15</v>
      </c>
      <c r="H17" s="3" t="s">
        <v>28</v>
      </c>
      <c r="I17" s="81" t="s">
        <v>112</v>
      </c>
      <c r="J17" s="3" t="s">
        <v>39</v>
      </c>
      <c r="K17" s="35" t="s">
        <v>107</v>
      </c>
      <c r="L17" s="3"/>
      <c r="M17" s="23" t="s">
        <v>61</v>
      </c>
      <c r="N17" s="3"/>
      <c r="O17" s="23" t="s">
        <v>61</v>
      </c>
      <c r="P17" s="3" t="s">
        <v>31</v>
      </c>
      <c r="Q17" s="23">
        <v>88</v>
      </c>
      <c r="R17" s="3" t="s">
        <v>34</v>
      </c>
      <c r="S17" s="23">
        <v>89</v>
      </c>
    </row>
    <row r="18" spans="1:19" ht="12.75" customHeight="1" x14ac:dyDescent="0.2">
      <c r="A18" s="7"/>
      <c r="B18" s="9"/>
      <c r="C18" s="5" t="s">
        <v>2</v>
      </c>
      <c r="D18" s="5" t="s">
        <v>42</v>
      </c>
      <c r="E18" s="205" t="s">
        <v>84</v>
      </c>
      <c r="F18" s="205"/>
      <c r="G18" s="205"/>
      <c r="H18" s="5"/>
      <c r="I18" s="83"/>
      <c r="J18" s="5" t="s">
        <v>43</v>
      </c>
      <c r="K18" s="81" t="s">
        <v>85</v>
      </c>
      <c r="L18" s="5"/>
      <c r="M18" s="5"/>
      <c r="N18" s="5"/>
      <c r="O18" s="5"/>
      <c r="P18" s="5"/>
      <c r="Q18" s="5"/>
      <c r="R18" s="5"/>
      <c r="S18" s="5"/>
    </row>
    <row r="19" spans="1:19" ht="12.75" customHeight="1" x14ac:dyDescent="0.2">
      <c r="A19" s="7"/>
    </row>
    <row r="20" spans="1:19" ht="12.75" customHeight="1" x14ac:dyDescent="0.2">
      <c r="A20" s="7"/>
    </row>
    <row r="21" spans="1:19" ht="12.75" customHeight="1" x14ac:dyDescent="0.2">
      <c r="A21" s="7"/>
      <c r="B21" s="32"/>
    </row>
    <row r="22" spans="1:19" ht="12.75" customHeight="1" x14ac:dyDescent="0.2">
      <c r="A22" s="7"/>
    </row>
    <row r="23" spans="1:19" ht="12.75" customHeight="1" x14ac:dyDescent="0.2">
      <c r="A23" s="7"/>
    </row>
    <row r="24" spans="1:19" ht="12.75" customHeight="1" x14ac:dyDescent="0.2">
      <c r="A24" s="7"/>
    </row>
    <row r="25" spans="1:19" ht="12.75" customHeight="1" x14ac:dyDescent="0.2">
      <c r="A25" s="7"/>
    </row>
    <row r="26" spans="1:19" ht="12.75" customHeight="1" x14ac:dyDescent="0.2">
      <c r="A26" s="7"/>
    </row>
    <row r="27" spans="1:19" ht="12.75" customHeight="1" x14ac:dyDescent="0.2">
      <c r="A27" s="7"/>
    </row>
    <row r="28" spans="1:19" ht="12.75" customHeight="1" x14ac:dyDescent="0.2">
      <c r="A28" s="7"/>
    </row>
    <row r="29" spans="1:19" ht="12.75" customHeight="1" x14ac:dyDescent="0.2">
      <c r="A29" s="7"/>
    </row>
    <row r="30" spans="1:19" ht="12.75" customHeight="1" x14ac:dyDescent="0.2">
      <c r="A30" s="7"/>
    </row>
    <row r="31" spans="1:19" ht="12.75" customHeight="1" x14ac:dyDescent="0.2">
      <c r="A31" s="7"/>
    </row>
    <row r="32" spans="1:19" ht="12.75" customHeight="1" x14ac:dyDescent="0.2">
      <c r="A32" s="7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22" ht="12.75" customHeight="1" x14ac:dyDescent="0.2">
      <c r="A33" s="7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22" ht="12.75" customHeight="1" x14ac:dyDescent="0.2">
      <c r="A34" s="7"/>
      <c r="B34" s="3"/>
      <c r="C34" s="3"/>
      <c r="D34" s="3"/>
      <c r="E34" s="4"/>
      <c r="F34" s="4"/>
      <c r="G34" s="3"/>
      <c r="H34" s="3"/>
      <c r="I34" s="3"/>
      <c r="J34" s="3"/>
      <c r="K34" s="3"/>
    </row>
    <row r="35" spans="1:22" ht="12.75" customHeight="1" x14ac:dyDescent="0.2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22" ht="12.75" customHeight="1" x14ac:dyDescent="0.2">
      <c r="A36" s="7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22" ht="12.75" customHeight="1" x14ac:dyDescent="0.2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22" ht="12.75" customHeight="1" x14ac:dyDescent="0.2">
      <c r="A38" s="7"/>
      <c r="B38" s="5"/>
      <c r="C38" s="7"/>
      <c r="D38" s="5"/>
      <c r="E38" s="5"/>
      <c r="F38" s="5"/>
      <c r="G38" s="5"/>
      <c r="H38" s="5"/>
      <c r="I38" s="5"/>
      <c r="J38" s="5"/>
      <c r="K38" s="5"/>
    </row>
    <row r="39" spans="1:22" s="9" customFormat="1" ht="12.75" customHeight="1" x14ac:dyDescent="0.2"/>
    <row r="40" spans="1:22" s="9" customFormat="1" ht="12.75" customHeight="1" x14ac:dyDescent="0.2">
      <c r="A40" s="7"/>
      <c r="B40" s="3"/>
      <c r="C40" s="3"/>
      <c r="D40" s="3"/>
      <c r="E40" s="4"/>
      <c r="F40" s="4"/>
      <c r="G40" s="3"/>
      <c r="H40" s="3"/>
      <c r="I40" s="3"/>
      <c r="J40" s="3"/>
      <c r="K40" s="3"/>
    </row>
    <row r="41" spans="1:22" s="9" customFormat="1" ht="12.75" customHeight="1" x14ac:dyDescent="0.2">
      <c r="A41" s="7"/>
      <c r="B41" s="3"/>
      <c r="C41" s="3"/>
      <c r="D41" s="3"/>
      <c r="E41" s="4"/>
      <c r="F41" s="4"/>
      <c r="G41" s="3"/>
      <c r="H41" s="3"/>
      <c r="I41" s="3"/>
      <c r="J41" s="3"/>
      <c r="K41" s="3"/>
    </row>
    <row r="42" spans="1:22" s="9" customFormat="1" ht="12.75" customHeight="1" x14ac:dyDescent="0.2">
      <c r="A42" s="7"/>
      <c r="B42" s="3"/>
      <c r="C42" s="3"/>
      <c r="D42" s="3"/>
      <c r="E42" s="4"/>
      <c r="F42" s="4"/>
      <c r="G42" s="3"/>
      <c r="H42" s="3"/>
      <c r="I42" s="3"/>
      <c r="J42" s="3"/>
      <c r="K42" s="3"/>
    </row>
    <row r="43" spans="1:22" s="9" customFormat="1" ht="12.75" customHeight="1" x14ac:dyDescent="0.2">
      <c r="A43" s="7"/>
      <c r="B43" s="3"/>
      <c r="C43" s="3"/>
      <c r="D43" s="3"/>
      <c r="E43" s="4"/>
      <c r="F43" s="4"/>
      <c r="G43" s="3"/>
      <c r="H43" s="3"/>
      <c r="I43" s="3"/>
      <c r="J43" s="3"/>
      <c r="K43" s="3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s="9" customFormat="1" ht="12.75" customHeight="1" x14ac:dyDescent="0.2">
      <c r="A44" s="7"/>
      <c r="B44" s="3"/>
      <c r="C44" s="3"/>
      <c r="D44" s="3"/>
      <c r="E44" s="4"/>
      <c r="F44" s="4"/>
      <c r="G44" s="3"/>
      <c r="H44" s="3"/>
      <c r="I44" s="3"/>
      <c r="J44" s="3"/>
      <c r="K44" s="3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9" customFormat="1" ht="12.75" customHeight="1" x14ac:dyDescent="0.2">
      <c r="A45" s="7"/>
      <c r="B45" s="3"/>
      <c r="C45" s="3"/>
      <c r="D45" s="3"/>
      <c r="E45" s="4"/>
      <c r="F45" s="4"/>
      <c r="G45" s="3"/>
      <c r="H45" s="3"/>
      <c r="I45" s="3"/>
      <c r="J45" s="3"/>
      <c r="K45" s="3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9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22" s="9" customFormat="1" ht="12.75" customHeight="1" x14ac:dyDescent="0.2"/>
    <row r="48" spans="1:22" s="9" customFormat="1" ht="12.75" customHeight="1" x14ac:dyDescent="0.2">
      <c r="A48" s="7"/>
      <c r="B48"/>
      <c r="C48"/>
      <c r="D48"/>
      <c r="E48"/>
      <c r="F48"/>
      <c r="G48" s="1"/>
      <c r="H48" s="1"/>
      <c r="I48" s="1"/>
      <c r="J48" s="1"/>
      <c r="K48" s="1"/>
    </row>
    <row r="49" spans="1:22" ht="12.75" customHeight="1" x14ac:dyDescent="0.2">
      <c r="A49" s="16"/>
      <c r="B49" s="2"/>
      <c r="C49" s="2"/>
      <c r="D49" s="2"/>
      <c r="E49" s="2"/>
      <c r="F49" s="2"/>
      <c r="G49" s="1"/>
      <c r="H49" s="1"/>
      <c r="I49" s="1"/>
      <c r="J49" s="1"/>
      <c r="K49" s="1"/>
    </row>
    <row r="50" spans="1:22" ht="12.75" customHeight="1" x14ac:dyDescent="0.2">
      <c r="A50" s="3"/>
      <c r="B50" s="3"/>
      <c r="C50" s="3"/>
      <c r="D50" s="3"/>
      <c r="E50" s="4"/>
      <c r="F50" s="4"/>
      <c r="G50" s="3"/>
      <c r="H50" s="3"/>
      <c r="I50" s="3"/>
      <c r="J50" s="3"/>
      <c r="K50" s="3"/>
    </row>
    <row r="51" spans="1:22" ht="12.75" customHeight="1" x14ac:dyDescent="0.2">
      <c r="A51" s="3"/>
      <c r="B51" s="3"/>
      <c r="C51" s="3"/>
      <c r="D51" s="3"/>
      <c r="E51" s="4"/>
      <c r="F51" s="4"/>
      <c r="G51" s="3"/>
      <c r="H51" s="3"/>
      <c r="I51" s="3"/>
      <c r="J51" s="3"/>
      <c r="K51" s="3"/>
    </row>
    <row r="52" spans="1:22" ht="12.75" customHeight="1" x14ac:dyDescent="0.2">
      <c r="A52" s="3"/>
      <c r="B52" s="3"/>
      <c r="C52" s="3"/>
      <c r="D52" s="3"/>
      <c r="E52" s="4"/>
      <c r="F52" s="4"/>
      <c r="G52" s="3"/>
      <c r="H52" s="3"/>
      <c r="I52" s="3"/>
      <c r="J52" s="3"/>
      <c r="K52" s="3"/>
    </row>
    <row r="53" spans="1:22" ht="12.75" customHeight="1" x14ac:dyDescent="0.2">
      <c r="A53" s="3"/>
      <c r="B53" s="3"/>
      <c r="C53" s="3"/>
      <c r="D53" s="3"/>
      <c r="E53" s="4"/>
      <c r="F53" s="4"/>
      <c r="G53" s="3"/>
      <c r="H53" s="3"/>
      <c r="I53" s="3"/>
      <c r="J53" s="3"/>
      <c r="K53" s="3"/>
    </row>
    <row r="54" spans="1:22" ht="12.75" customHeight="1" x14ac:dyDescent="0.2">
      <c r="A54" s="3"/>
      <c r="B54" s="3"/>
      <c r="C54" s="3"/>
      <c r="D54" s="3"/>
      <c r="E54" s="4"/>
      <c r="F54" s="4"/>
      <c r="G54" s="3"/>
      <c r="H54" s="3"/>
      <c r="I54" s="3"/>
      <c r="J54" s="3"/>
      <c r="K54" s="3"/>
      <c r="M54" s="5"/>
      <c r="N54" s="3"/>
      <c r="O54" s="3"/>
      <c r="P54" s="3"/>
      <c r="Q54" s="3"/>
      <c r="R54" s="3"/>
      <c r="S54" s="3"/>
      <c r="T54" s="3"/>
      <c r="U54" s="3"/>
      <c r="V54" s="3"/>
    </row>
    <row r="55" spans="1:22" ht="12.75" customHeight="1" x14ac:dyDescent="0.2">
      <c r="A55" s="3"/>
      <c r="B55" s="3"/>
      <c r="C55" s="3"/>
      <c r="D55" s="3"/>
      <c r="E55" s="4"/>
      <c r="F55" s="4"/>
      <c r="G55" s="3"/>
      <c r="H55" s="3"/>
      <c r="I55" s="3"/>
      <c r="J55" s="3"/>
      <c r="K55" s="3"/>
      <c r="N55" s="5"/>
      <c r="O55" s="3"/>
      <c r="P55" s="3"/>
      <c r="Q55" s="3"/>
      <c r="R55" s="3"/>
      <c r="S55" s="3"/>
      <c r="T55" s="3"/>
      <c r="U55" s="3"/>
      <c r="V55" s="3"/>
    </row>
    <row r="56" spans="1:22" ht="12.75" customHeight="1" x14ac:dyDescent="0.2">
      <c r="A56" s="3"/>
      <c r="B56" s="3"/>
      <c r="C56" s="3"/>
      <c r="D56" s="3"/>
      <c r="E56" s="4"/>
      <c r="F56" s="4"/>
      <c r="G56" s="3"/>
      <c r="H56" s="3"/>
      <c r="I56" s="3"/>
      <c r="J56" s="3"/>
      <c r="K56" s="3"/>
      <c r="M56" s="9"/>
      <c r="N56" s="5"/>
      <c r="O56" s="5"/>
      <c r="P56" s="5"/>
      <c r="Q56" s="5"/>
      <c r="R56" s="5"/>
      <c r="S56" s="5"/>
      <c r="T56" s="5"/>
      <c r="U56" s="5"/>
      <c r="V56" s="5"/>
    </row>
    <row r="57" spans="1:22" ht="12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22" ht="12.75" customHeight="1" x14ac:dyDescent="0.2">
      <c r="A58" s="3"/>
      <c r="B58" s="5"/>
      <c r="C58" s="3"/>
      <c r="D58" s="3"/>
      <c r="E58" s="3"/>
      <c r="F58" s="3"/>
      <c r="G58" s="3"/>
      <c r="H58" s="3"/>
      <c r="I58" s="3"/>
      <c r="J58" s="3"/>
      <c r="K58" s="3"/>
    </row>
    <row r="59" spans="1:22" s="9" customFormat="1" ht="12.75" customHeight="1" x14ac:dyDescent="0.2">
      <c r="A59" s="3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22" s="5" customFormat="1" ht="12.75" customHeight="1" x14ac:dyDescent="0.2">
      <c r="A60" s="3"/>
    </row>
    <row r="61" spans="1:22" s="5" customFormat="1" ht="12.75" customHeight="1" x14ac:dyDescent="0.2">
      <c r="A61" s="3"/>
      <c r="B61" s="3"/>
      <c r="C61" s="3"/>
      <c r="D61" s="3"/>
      <c r="E61" s="4"/>
      <c r="F61" s="4"/>
      <c r="G61" s="3"/>
      <c r="H61" s="3"/>
      <c r="I61" s="3"/>
      <c r="J61" s="3"/>
      <c r="K61" s="3"/>
    </row>
    <row r="62" spans="1:22" s="5" customFormat="1" ht="12.75" customHeight="1" x14ac:dyDescent="0.2">
      <c r="A62" s="3"/>
      <c r="B62" s="3"/>
      <c r="C62" s="3"/>
      <c r="D62" s="3"/>
      <c r="E62" s="4"/>
      <c r="F62" s="4"/>
      <c r="G62" s="3"/>
      <c r="H62" s="3"/>
      <c r="I62" s="3"/>
      <c r="J62" s="3"/>
      <c r="K62" s="3"/>
    </row>
    <row r="63" spans="1:22" s="8" customFormat="1" ht="12.75" customHeight="1" x14ac:dyDescent="0.2">
      <c r="A63" s="3"/>
      <c r="B63" s="3"/>
      <c r="C63" s="3"/>
      <c r="D63" s="3"/>
      <c r="E63" s="4"/>
      <c r="F63" s="4"/>
      <c r="G63" s="3"/>
      <c r="H63" s="3"/>
      <c r="I63" s="3"/>
      <c r="J63" s="3"/>
      <c r="K63" s="3"/>
    </row>
    <row r="64" spans="1:22" s="8" customFormat="1" ht="12.75" customHeight="1" x14ac:dyDescent="0.2">
      <c r="A64" s="3"/>
      <c r="B64" s="3"/>
      <c r="C64" s="3"/>
      <c r="D64" s="3"/>
      <c r="E64" s="4"/>
      <c r="F64" s="4"/>
      <c r="G64" s="3"/>
      <c r="H64" s="3"/>
      <c r="I64" s="3"/>
      <c r="J64" s="3"/>
      <c r="K64" s="3"/>
    </row>
    <row r="65" spans="1:11" s="8" customFormat="1" ht="12.75" customHeight="1" x14ac:dyDescent="0.2">
      <c r="A65" s="3"/>
      <c r="B65" s="3"/>
      <c r="C65" s="3"/>
      <c r="D65" s="3"/>
      <c r="E65" s="4"/>
      <c r="F65" s="4"/>
      <c r="G65" s="3"/>
      <c r="H65" s="3"/>
      <c r="I65" s="3"/>
      <c r="J65" s="3"/>
      <c r="K65" s="3"/>
    </row>
    <row r="66" spans="1:11" s="8" customFormat="1" ht="12.75" customHeight="1" x14ac:dyDescent="0.2">
      <c r="A66" s="3"/>
      <c r="B66" s="3"/>
      <c r="C66" s="3"/>
      <c r="D66" s="3"/>
      <c r="E66" s="4"/>
      <c r="F66" s="4"/>
      <c r="G66" s="3"/>
      <c r="H66" s="3"/>
      <c r="I66" s="3"/>
      <c r="J66" s="3"/>
      <c r="K66" s="3"/>
    </row>
    <row r="67" spans="1:11" s="8" customFormat="1" ht="12.75" customHeight="1" x14ac:dyDescent="0.2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s="8" customFormat="1" ht="12.75" customHeight="1" x14ac:dyDescent="0.2">
      <c r="A68" s="3"/>
    </row>
    <row r="69" spans="1:11" s="8" customFormat="1" ht="12.75" customHeight="1" x14ac:dyDescent="0.2">
      <c r="A69" s="3"/>
      <c r="C69" s="3"/>
      <c r="D69" s="3"/>
      <c r="E69" s="14"/>
      <c r="F69" s="14"/>
    </row>
    <row r="70" spans="1:11" s="8" customFormat="1" ht="12.75" customHeight="1" x14ac:dyDescent="0.2">
      <c r="A70" s="7"/>
      <c r="B70" s="3"/>
      <c r="C70" s="3"/>
      <c r="D70" s="3"/>
      <c r="E70" s="4"/>
      <c r="F70" s="4"/>
      <c r="G70" s="3"/>
      <c r="H70" s="3"/>
      <c r="I70" s="3"/>
      <c r="J70" s="3"/>
      <c r="K70" s="3"/>
    </row>
    <row r="71" spans="1:11" s="8" customFormat="1" ht="12.75" customHeight="1" x14ac:dyDescent="0.2">
      <c r="A71" s="7"/>
      <c r="B71" s="3"/>
      <c r="C71" s="3"/>
      <c r="D71" s="3"/>
      <c r="E71" s="4"/>
      <c r="F71" s="4"/>
      <c r="G71" s="3"/>
      <c r="H71" s="3"/>
      <c r="I71" s="3"/>
      <c r="J71" s="3"/>
      <c r="K71" s="3"/>
    </row>
    <row r="72" spans="1:11" s="8" customFormat="1" ht="12.75" customHeight="1" x14ac:dyDescent="0.2">
      <c r="A72" s="7"/>
      <c r="B72" s="3"/>
      <c r="C72" s="3"/>
      <c r="D72" s="3"/>
      <c r="E72" s="4"/>
      <c r="F72" s="4"/>
      <c r="G72" s="3"/>
      <c r="H72" s="3"/>
      <c r="I72" s="3"/>
      <c r="J72" s="3"/>
      <c r="K72" s="3"/>
    </row>
    <row r="73" spans="1:11" s="8" customFormat="1" ht="12.75" customHeight="1" x14ac:dyDescent="0.2">
      <c r="A73" s="7"/>
      <c r="B73" s="3"/>
      <c r="C73" s="3"/>
      <c r="D73" s="3"/>
      <c r="E73" s="4"/>
      <c r="F73" s="4"/>
      <c r="G73" s="3"/>
      <c r="H73" s="3"/>
      <c r="I73" s="3"/>
      <c r="J73" s="3"/>
      <c r="K73" s="3"/>
    </row>
    <row r="74" spans="1:11" s="8" customFormat="1" ht="12.75" customHeight="1" x14ac:dyDescent="0.2">
      <c r="A74" s="7"/>
      <c r="B74" s="3"/>
      <c r="C74" s="3"/>
      <c r="D74" s="3"/>
      <c r="E74" s="4"/>
      <c r="F74" s="4"/>
      <c r="G74" s="3"/>
      <c r="H74" s="3"/>
      <c r="I74" s="3"/>
      <c r="J74" s="3"/>
      <c r="K74" s="3"/>
    </row>
    <row r="75" spans="1:11" s="8" customFormat="1" ht="12.75" customHeight="1" x14ac:dyDescent="0.2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8" customFormat="1" ht="12.75" customHeight="1" x14ac:dyDescent="0.2">
      <c r="A76" s="7"/>
    </row>
    <row r="77" spans="1:11" s="8" customFormat="1" ht="12.75" customHeight="1" x14ac:dyDescent="0.2">
      <c r="A77" s="7"/>
      <c r="B77" s="3"/>
      <c r="C77" s="3"/>
      <c r="D77" s="3"/>
      <c r="E77" s="4"/>
      <c r="F77" s="4"/>
      <c r="G77" s="3"/>
      <c r="H77" s="3"/>
      <c r="I77" s="3"/>
      <c r="J77" s="3"/>
      <c r="K77" s="3"/>
    </row>
    <row r="78" spans="1:11" s="8" customFormat="1" ht="12.75" customHeight="1" x14ac:dyDescent="0.2">
      <c r="A78" s="7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s="8" customFormat="1" ht="12.75" customHeight="1" x14ac:dyDescent="0.2">
      <c r="A79" s="7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s="5" customFormat="1" ht="12.75" customHeight="1" x14ac:dyDescent="0.2">
      <c r="A80" s="7"/>
      <c r="B80" s="3"/>
      <c r="C80" s="3"/>
      <c r="D80" s="3"/>
      <c r="E80" s="4"/>
      <c r="F80" s="4"/>
      <c r="G80" s="3"/>
      <c r="H80" s="3"/>
      <c r="I80" s="3"/>
      <c r="J80" s="3"/>
      <c r="K80" s="3"/>
    </row>
    <row r="81" spans="1:11" s="8" customFormat="1" ht="12.75" customHeight="1" x14ac:dyDescent="0.2">
      <c r="A81" s="7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s="8" customFormat="1" ht="12.75" customHeight="1" x14ac:dyDescent="0.2">
      <c r="A82" s="7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s="8" customFormat="1" ht="12.75" customHeight="1" x14ac:dyDescent="0.2">
      <c r="A83" s="7"/>
      <c r="B83" s="5"/>
      <c r="C83" s="5"/>
      <c r="D83" s="5"/>
      <c r="E83" s="9"/>
      <c r="F83" s="9"/>
      <c r="G83" s="5"/>
      <c r="H83" s="5"/>
      <c r="I83" s="5"/>
      <c r="J83" s="5"/>
      <c r="K83" s="5"/>
    </row>
    <row r="84" spans="1:11" s="8" customFormat="1" ht="12.75" customHeight="1" x14ac:dyDescent="0.2"/>
    <row r="85" spans="1:11" s="8" customFormat="1" ht="12.75" customHeight="1" x14ac:dyDescent="0.2">
      <c r="A85" s="7"/>
      <c r="B85" s="3"/>
      <c r="C85" s="3"/>
      <c r="D85" s="3"/>
      <c r="E85" s="4"/>
      <c r="F85" s="4"/>
      <c r="G85" s="3"/>
      <c r="H85" s="3"/>
      <c r="I85" s="3"/>
      <c r="J85" s="3"/>
      <c r="K85" s="3"/>
    </row>
    <row r="86" spans="1:11" s="8" customFormat="1" ht="12.75" customHeight="1" x14ac:dyDescent="0.2">
      <c r="A86" s="7"/>
      <c r="B86" s="3"/>
      <c r="C86" s="3"/>
      <c r="D86" s="3"/>
      <c r="E86" s="4"/>
      <c r="F86" s="4"/>
      <c r="G86" s="3"/>
      <c r="H86" s="3"/>
      <c r="I86" s="3"/>
      <c r="J86" s="3"/>
      <c r="K86" s="3"/>
    </row>
    <row r="87" spans="1:11" s="8" customFormat="1" ht="12.75" customHeight="1" x14ac:dyDescent="0.2">
      <c r="A87" s="7"/>
      <c r="B87" s="3"/>
      <c r="C87" s="3"/>
      <c r="D87" s="3"/>
      <c r="E87" s="4"/>
      <c r="F87" s="4"/>
      <c r="G87" s="3"/>
      <c r="H87" s="3"/>
      <c r="I87" s="3"/>
      <c r="J87" s="3"/>
      <c r="K87" s="3"/>
    </row>
    <row r="88" spans="1:11" s="8" customFormat="1" ht="12.75" customHeight="1" x14ac:dyDescent="0.2">
      <c r="A88" s="7"/>
      <c r="B88" s="3"/>
      <c r="C88" s="3"/>
      <c r="D88" s="3"/>
      <c r="E88" s="4"/>
      <c r="F88" s="4"/>
      <c r="G88" s="3"/>
      <c r="H88" s="3"/>
      <c r="I88" s="3"/>
      <c r="J88" s="3"/>
      <c r="K88" s="3"/>
    </row>
    <row r="89" spans="1:11" s="8" customFormat="1" ht="12.75" customHeight="1" x14ac:dyDescent="0.2">
      <c r="A89" s="7"/>
      <c r="B89" s="3"/>
      <c r="C89" s="3"/>
      <c r="D89" s="3"/>
      <c r="E89" s="4"/>
      <c r="F89" s="4"/>
      <c r="G89" s="3"/>
      <c r="H89" s="3"/>
      <c r="I89" s="3"/>
      <c r="J89" s="3"/>
      <c r="K89" s="3"/>
    </row>
    <row r="90" spans="1:11" s="8" customFormat="1" ht="12.75" customHeight="1" x14ac:dyDescent="0.2">
      <c r="A90" s="7"/>
      <c r="B90" s="3"/>
      <c r="C90" s="3"/>
      <c r="D90" s="3"/>
      <c r="E90" s="4"/>
      <c r="F90" s="4"/>
      <c r="G90" s="3"/>
      <c r="H90" s="3"/>
      <c r="I90" s="3"/>
      <c r="J90" s="3"/>
      <c r="K90" s="3"/>
    </row>
    <row r="91" spans="1:11" s="8" customFormat="1" ht="12.75" customHeight="1" x14ac:dyDescent="0.2">
      <c r="A91" s="7"/>
      <c r="B91" s="3"/>
      <c r="C91" s="3"/>
      <c r="D91" s="3"/>
      <c r="E91" s="4"/>
      <c r="F91" s="4"/>
      <c r="G91" s="3"/>
      <c r="H91" s="3"/>
      <c r="I91" s="3"/>
      <c r="J91" s="3"/>
      <c r="K91" s="3"/>
    </row>
    <row r="92" spans="1:11" s="8" customFormat="1" ht="12.75" customHeight="1" x14ac:dyDescent="0.2">
      <c r="A92" s="7"/>
      <c r="B92" s="3"/>
      <c r="C92" s="3"/>
      <c r="D92" s="3"/>
      <c r="E92" s="4"/>
      <c r="F92" s="4"/>
      <c r="G92" s="3"/>
      <c r="H92" s="3"/>
      <c r="I92" s="3"/>
      <c r="J92" s="3"/>
      <c r="K92" s="3"/>
    </row>
    <row r="93" spans="1:11" s="8" customFormat="1" ht="12.75" customHeight="1" x14ac:dyDescent="0.2">
      <c r="A93" s="7"/>
      <c r="B93" s="3"/>
      <c r="C93" s="3"/>
      <c r="D93" s="3"/>
      <c r="E93" s="4"/>
      <c r="F93" s="4"/>
      <c r="G93" s="3"/>
      <c r="H93" s="3"/>
      <c r="I93" s="3"/>
      <c r="J93" s="3"/>
      <c r="K93" s="3"/>
    </row>
    <row r="94" spans="1:11" s="8" customFormat="1" ht="12.7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s="8" customFormat="1" ht="12.7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s="8" customFormat="1" ht="12.75" customHeight="1" x14ac:dyDescent="0.2">
      <c r="A96" s="7"/>
      <c r="B96" s="3"/>
      <c r="C96" s="3"/>
      <c r="D96" s="3"/>
      <c r="E96" s="4"/>
      <c r="F96" s="4"/>
      <c r="G96" s="3"/>
      <c r="H96" s="3"/>
      <c r="I96" s="3"/>
      <c r="J96" s="3"/>
      <c r="K96" s="3"/>
    </row>
    <row r="97" spans="1:11" s="8" customFormat="1" ht="12.75" customHeight="1" x14ac:dyDescent="0.2">
      <c r="A97" s="7"/>
      <c r="B97" s="3"/>
      <c r="C97" s="3"/>
      <c r="D97" s="3"/>
      <c r="E97" s="4"/>
      <c r="F97" s="4"/>
      <c r="G97" s="3"/>
      <c r="H97" s="3"/>
      <c r="I97" s="3"/>
      <c r="J97" s="3"/>
      <c r="K97" s="3"/>
    </row>
    <row r="98" spans="1:11" s="8" customFormat="1" ht="12.75" customHeight="1" x14ac:dyDescent="0.2">
      <c r="A98" s="7"/>
      <c r="B98" s="3"/>
      <c r="C98" s="3"/>
      <c r="D98" s="3"/>
      <c r="E98" s="4"/>
      <c r="F98" s="4"/>
      <c r="G98" s="3"/>
      <c r="H98" s="3"/>
      <c r="I98" s="3"/>
      <c r="J98" s="3"/>
      <c r="K98" s="3"/>
    </row>
    <row r="99" spans="1:11" s="8" customFormat="1" ht="12.75" customHeight="1" x14ac:dyDescent="0.2">
      <c r="A99" s="7"/>
      <c r="B99" s="3"/>
      <c r="C99" s="3"/>
      <c r="D99" s="3"/>
      <c r="E99" s="4"/>
      <c r="F99" s="4"/>
      <c r="G99" s="3"/>
      <c r="H99" s="3"/>
      <c r="I99" s="3"/>
      <c r="J99" s="3"/>
      <c r="K99" s="3"/>
    </row>
    <row r="100" spans="1:11" s="8" customFormat="1" ht="12.75" customHeight="1" x14ac:dyDescent="0.2">
      <c r="A100" s="7"/>
      <c r="B100" s="3"/>
      <c r="C100" s="3"/>
      <c r="D100" s="3"/>
      <c r="E100" s="4"/>
      <c r="F100" s="4"/>
      <c r="G100" s="3"/>
      <c r="H100" s="3"/>
      <c r="I100" s="3"/>
      <c r="J100" s="3"/>
      <c r="K100" s="3"/>
    </row>
    <row r="101" spans="1:11" s="8" customFormat="1" ht="12.75" customHeight="1" x14ac:dyDescent="0.2">
      <c r="A101" s="7"/>
      <c r="B101" s="3"/>
      <c r="C101" s="3"/>
      <c r="D101" s="3"/>
      <c r="E101" s="4"/>
      <c r="F101" s="4"/>
      <c r="G101" s="3"/>
      <c r="H101" s="3"/>
      <c r="I101" s="3"/>
      <c r="J101" s="3"/>
      <c r="K101" s="3"/>
    </row>
    <row r="102" spans="1:11" s="8" customFormat="1" ht="12.75" customHeight="1" x14ac:dyDescent="0.2">
      <c r="A102" s="7"/>
      <c r="B102" s="3"/>
      <c r="C102" s="3"/>
      <c r="D102" s="3"/>
      <c r="E102" s="4"/>
      <c r="F102" s="4"/>
      <c r="G102" s="3"/>
      <c r="H102" s="3"/>
      <c r="I102" s="3"/>
      <c r="J102" s="3"/>
      <c r="K102" s="3"/>
    </row>
    <row r="103" spans="1:11" s="8" customFormat="1" ht="12.75" customHeight="1" x14ac:dyDescent="0.2">
      <c r="A103" s="7"/>
      <c r="B103" s="3"/>
      <c r="C103" s="3"/>
      <c r="D103" s="3"/>
      <c r="E103" s="4"/>
      <c r="F103" s="4"/>
      <c r="G103" s="3"/>
      <c r="H103" s="3"/>
      <c r="I103" s="3"/>
      <c r="J103" s="3"/>
      <c r="K103" s="3"/>
    </row>
    <row r="104" spans="1:11" s="8" customFormat="1" ht="12.75" customHeight="1" x14ac:dyDescent="0.2">
      <c r="A104" s="7"/>
      <c r="B104" s="3"/>
      <c r="C104" s="3"/>
      <c r="D104" s="3"/>
      <c r="E104" s="4"/>
      <c r="F104" s="4"/>
      <c r="G104" s="3"/>
      <c r="H104" s="3"/>
      <c r="I104" s="3"/>
      <c r="J104" s="3"/>
      <c r="K104" s="3"/>
    </row>
    <row r="105" spans="1:11" s="8" customFormat="1" ht="12.7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s="7" customFormat="1" ht="12.75" customHeight="1" x14ac:dyDescent="0.2"/>
    <row r="107" spans="1:11" s="7" customFormat="1" ht="12.75" customHeight="1" x14ac:dyDescent="0.2">
      <c r="A107" s="16"/>
      <c r="B107" s="10"/>
      <c r="C107" s="10"/>
      <c r="D107" s="10"/>
      <c r="E107" s="10"/>
      <c r="F107" s="10"/>
      <c r="G107" s="15"/>
      <c r="H107" s="15"/>
      <c r="I107" s="15"/>
      <c r="J107" s="15"/>
      <c r="K107" s="15"/>
    </row>
    <row r="108" spans="1:11" s="8" customFormat="1" ht="12.75" customHeight="1" x14ac:dyDescent="0.2">
      <c r="A108" s="7"/>
      <c r="B108" s="17"/>
      <c r="C108" s="3"/>
      <c r="D108" s="3"/>
      <c r="E108" s="4"/>
      <c r="F108" s="4"/>
      <c r="G108" s="3"/>
      <c r="H108" s="3"/>
      <c r="I108" s="3"/>
      <c r="J108" s="3"/>
      <c r="K108" s="3"/>
    </row>
    <row r="109" spans="1:11" s="8" customFormat="1" ht="12.75" customHeight="1" x14ac:dyDescent="0.2">
      <c r="A109" s="7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s="8" customFormat="1" ht="12.75" customHeight="1" x14ac:dyDescent="0.2">
      <c r="A110" s="7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s="8" customFormat="1" ht="12.75" customHeight="1" x14ac:dyDescent="0.2">
      <c r="A111" s="7"/>
      <c r="B111" s="3"/>
      <c r="C111" s="3"/>
      <c r="D111" s="3"/>
      <c r="E111" s="4"/>
      <c r="F111" s="4"/>
      <c r="G111" s="3"/>
      <c r="H111" s="3"/>
      <c r="I111" s="3"/>
      <c r="J111" s="3"/>
      <c r="K111" s="3"/>
    </row>
    <row r="112" spans="1:11" s="8" customFormat="1" ht="12.75" customHeight="1" x14ac:dyDescent="0.2">
      <c r="A112" s="7"/>
      <c r="B112" s="3"/>
      <c r="C112" s="3"/>
      <c r="D112" s="3"/>
      <c r="E112" s="4"/>
      <c r="F112" s="4"/>
      <c r="G112" s="3"/>
      <c r="H112" s="3"/>
      <c r="I112" s="3"/>
      <c r="J112" s="3"/>
      <c r="K112" s="3"/>
    </row>
    <row r="113" spans="1:21" s="8" customFormat="1" ht="12.75" customHeight="1" x14ac:dyDescent="0.2">
      <c r="A113" s="7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21" s="8" customFormat="1" ht="12.75" customHeight="1" x14ac:dyDescent="0.2">
      <c r="A114" s="7"/>
      <c r="B114" s="3"/>
      <c r="C114" s="3"/>
      <c r="D114" s="3"/>
      <c r="E114" s="4"/>
      <c r="F114" s="4"/>
      <c r="G114" s="3"/>
      <c r="H114" s="3"/>
      <c r="I114" s="3"/>
      <c r="J114" s="3"/>
      <c r="K114" s="3"/>
    </row>
    <row r="115" spans="1:21" s="8" customFormat="1" ht="12.75" customHeight="1" x14ac:dyDescent="0.2">
      <c r="A115" s="7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21" s="8" customFormat="1" ht="12.75" customHeight="1" x14ac:dyDescent="0.2">
      <c r="A116" s="7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21" s="5" customFormat="1" ht="12.75" customHeight="1" x14ac:dyDescent="0.2">
      <c r="A117" s="7"/>
    </row>
    <row r="118" spans="1:21" s="5" customFormat="1" ht="12.75" customHeight="1" x14ac:dyDescent="0.2">
      <c r="A118" s="7"/>
    </row>
    <row r="119" spans="1:21" s="8" customFormat="1" ht="12.75" customHeight="1" x14ac:dyDescent="0.2">
      <c r="A119" s="7"/>
      <c r="B119" s="3"/>
      <c r="C119" s="3"/>
      <c r="D119" s="3"/>
      <c r="E119" s="13"/>
      <c r="F119" s="13"/>
      <c r="G119" s="5"/>
      <c r="H119" s="5"/>
      <c r="I119" s="5"/>
      <c r="J119" s="5"/>
      <c r="K119" s="5"/>
    </row>
    <row r="120" spans="1:21" s="8" customFormat="1" ht="12.75" customHeight="1" x14ac:dyDescent="0.2">
      <c r="A120" s="7"/>
      <c r="B120" s="3"/>
      <c r="C120" s="3"/>
      <c r="D120" s="3"/>
      <c r="E120" s="5"/>
      <c r="F120" s="5"/>
      <c r="G120" s="5"/>
      <c r="H120" s="5"/>
      <c r="I120" s="5"/>
      <c r="J120" s="3"/>
      <c r="K120" s="3"/>
    </row>
    <row r="121" spans="1:21" s="8" customFormat="1" ht="12.75" customHeight="1" x14ac:dyDescent="0.2">
      <c r="A121" s="7"/>
      <c r="B121" s="3"/>
      <c r="C121" s="3"/>
      <c r="D121" s="3"/>
      <c r="H121" s="5"/>
      <c r="J121" s="3"/>
      <c r="K121" s="3"/>
    </row>
    <row r="122" spans="1:21" s="8" customFormat="1" ht="12.75" customHeight="1" x14ac:dyDescent="0.2">
      <c r="A122" s="7"/>
      <c r="B122" s="3"/>
      <c r="C122" s="3"/>
      <c r="D122" s="3"/>
      <c r="E122" s="14"/>
      <c r="F122" s="14"/>
      <c r="H122" s="5"/>
      <c r="J122" s="3"/>
      <c r="K122" s="3"/>
    </row>
    <row r="123" spans="1:21" s="8" customFormat="1" ht="12.75" customHeight="1" x14ac:dyDescent="0.2">
      <c r="A123" s="7"/>
      <c r="B123" s="3"/>
      <c r="C123" s="3"/>
      <c r="D123" s="3"/>
      <c r="H123" s="5"/>
      <c r="J123" s="3"/>
      <c r="K123" s="3"/>
      <c r="M123" s="3"/>
      <c r="N123" s="3"/>
      <c r="O123" s="3"/>
      <c r="P123" s="4"/>
      <c r="Q123" s="3"/>
      <c r="R123" s="3"/>
      <c r="S123" s="3"/>
      <c r="T123" s="3"/>
      <c r="U123" s="3"/>
    </row>
    <row r="124" spans="1:21" s="8" customFormat="1" ht="12.75" customHeight="1" x14ac:dyDescent="0.2">
      <c r="A124" s="7"/>
      <c r="B124" s="3"/>
      <c r="C124" s="3"/>
      <c r="D124" s="3"/>
      <c r="H124" s="5"/>
      <c r="J124" s="3"/>
      <c r="K124" s="3"/>
      <c r="M124" s="3"/>
      <c r="N124" s="3"/>
      <c r="O124" s="3"/>
      <c r="P124" s="4"/>
      <c r="Q124" s="3"/>
      <c r="R124" s="3"/>
      <c r="S124" s="3"/>
      <c r="T124" s="3"/>
      <c r="U124" s="3"/>
    </row>
    <row r="125" spans="1:21" s="8" customFormat="1" ht="12.75" customHeight="1" x14ac:dyDescent="0.2">
      <c r="A125" s="7"/>
      <c r="M125" s="3"/>
      <c r="N125" s="3"/>
      <c r="O125" s="3"/>
      <c r="P125" s="4"/>
      <c r="Q125" s="3"/>
      <c r="R125" s="3"/>
      <c r="S125" s="3"/>
      <c r="T125" s="3"/>
      <c r="U125" s="3"/>
    </row>
    <row r="126" spans="1:21" s="8" customFormat="1" ht="12.75" customHeight="1" x14ac:dyDescent="0.2"/>
    <row r="127" spans="1:21" s="8" customFormat="1" ht="12.75" customHeight="1" x14ac:dyDescent="0.2">
      <c r="A127" s="7"/>
      <c r="B127" s="3"/>
      <c r="C127" s="3"/>
      <c r="D127" s="3"/>
      <c r="E127" s="4"/>
      <c r="F127" s="4"/>
      <c r="G127" s="3"/>
      <c r="H127" s="3"/>
      <c r="I127" s="3"/>
      <c r="J127" s="3"/>
      <c r="K127" s="3"/>
    </row>
    <row r="128" spans="1:21" s="8" customFormat="1" ht="12.75" customHeight="1" x14ac:dyDescent="0.2">
      <c r="A128" s="7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s="8" customFormat="1" ht="12.75" customHeight="1" x14ac:dyDescent="0.2">
      <c r="A129" s="7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s="8" customFormat="1" ht="12.75" customHeight="1" x14ac:dyDescent="0.2">
      <c r="A130" s="7"/>
      <c r="B130" s="3"/>
      <c r="C130" s="3"/>
      <c r="D130" s="3"/>
      <c r="E130" s="4"/>
      <c r="F130" s="4"/>
      <c r="G130" s="3"/>
      <c r="H130" s="3"/>
      <c r="I130" s="3"/>
      <c r="J130" s="3"/>
      <c r="K130" s="3"/>
    </row>
    <row r="131" spans="1:11" s="8" customFormat="1" ht="12.75" customHeight="1" x14ac:dyDescent="0.2">
      <c r="A131" s="7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s="8" customFormat="1" ht="12.75" customHeight="1" x14ac:dyDescent="0.2">
      <c r="A132" s="7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s="8" customFormat="1" ht="12.75" customHeight="1" x14ac:dyDescent="0.2">
      <c r="A133" s="7"/>
      <c r="B133" s="3"/>
      <c r="C133" s="3"/>
      <c r="D133" s="3"/>
      <c r="E133" s="4"/>
      <c r="F133" s="4"/>
      <c r="G133" s="3"/>
      <c r="H133" s="3"/>
      <c r="I133" s="3"/>
      <c r="J133" s="3"/>
      <c r="K133" s="3"/>
    </row>
    <row r="134" spans="1:11" s="8" customFormat="1" ht="12.75" customHeight="1" x14ac:dyDescent="0.2">
      <c r="A134" s="7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s="8" customFormat="1" ht="12.75" customHeight="1" x14ac:dyDescent="0.2">
      <c r="A135" s="7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s="8" customFormat="1" ht="12.75" customHeight="1" x14ac:dyDescent="0.2">
      <c r="A136" s="7"/>
      <c r="B136" s="5"/>
      <c r="C136" s="7"/>
      <c r="D136" s="5"/>
      <c r="E136" s="5"/>
      <c r="F136" s="5"/>
      <c r="G136" s="5"/>
      <c r="H136" s="5"/>
      <c r="I136" s="5"/>
      <c r="J136" s="5"/>
      <c r="K136" s="5"/>
    </row>
    <row r="137" spans="1:11" s="8" customFormat="1" ht="12.75" customHeight="1" x14ac:dyDescent="0.2">
      <c r="A137" s="7"/>
    </row>
    <row r="138" spans="1:11" s="8" customFormat="1" ht="12.75" customHeight="1" x14ac:dyDescent="0.2">
      <c r="A138" s="7"/>
      <c r="B138" s="17"/>
      <c r="C138" s="3"/>
      <c r="D138" s="3"/>
      <c r="E138" s="4"/>
      <c r="F138" s="4"/>
      <c r="G138" s="3"/>
      <c r="H138" s="3"/>
      <c r="I138" s="3"/>
      <c r="J138" s="3"/>
      <c r="K138" s="3"/>
    </row>
    <row r="139" spans="1:11" s="8" customFormat="1" ht="12.75" customHeight="1" x14ac:dyDescent="0.2">
      <c r="A139" s="7"/>
      <c r="B139" s="3"/>
      <c r="C139" s="3"/>
      <c r="D139" s="3"/>
      <c r="E139" s="4"/>
      <c r="F139" s="4"/>
      <c r="G139" s="3"/>
      <c r="H139" s="3"/>
      <c r="I139" s="3"/>
      <c r="J139" s="3"/>
      <c r="K139" s="3"/>
    </row>
    <row r="140" spans="1:11" s="8" customFormat="1" ht="12.75" customHeight="1" x14ac:dyDescent="0.2">
      <c r="A140" s="7"/>
      <c r="B140" s="3"/>
      <c r="C140" s="3"/>
      <c r="D140" s="3"/>
      <c r="E140" s="4"/>
      <c r="F140" s="4"/>
      <c r="G140" s="3"/>
      <c r="H140" s="3"/>
      <c r="I140" s="3"/>
      <c r="J140" s="3"/>
      <c r="K140" s="3"/>
    </row>
    <row r="141" spans="1:11" s="8" customFormat="1" ht="12.75" customHeight="1" x14ac:dyDescent="0.2">
      <c r="A141" s="7"/>
      <c r="B141" s="3"/>
      <c r="C141" s="3"/>
      <c r="D141" s="3"/>
      <c r="E141" s="4"/>
      <c r="F141" s="4"/>
      <c r="G141" s="3"/>
      <c r="H141" s="3"/>
      <c r="I141" s="3"/>
      <c r="J141" s="3"/>
      <c r="K141" s="3"/>
    </row>
    <row r="142" spans="1:11" s="8" customFormat="1" ht="12.75" customHeight="1" x14ac:dyDescent="0.2">
      <c r="A142" s="7"/>
      <c r="B142" s="3"/>
      <c r="C142" s="3"/>
      <c r="D142" s="3"/>
      <c r="E142" s="4"/>
      <c r="F142" s="4"/>
      <c r="G142" s="3"/>
      <c r="H142" s="3"/>
      <c r="I142" s="3"/>
      <c r="J142" s="3"/>
      <c r="K142" s="3"/>
    </row>
    <row r="143" spans="1:11" s="8" customFormat="1" ht="12.75" customHeight="1" x14ac:dyDescent="0.2">
      <c r="A143" s="7"/>
      <c r="B143" s="3"/>
      <c r="C143" s="3"/>
      <c r="D143" s="3"/>
      <c r="E143" s="4"/>
      <c r="F143" s="4"/>
      <c r="G143" s="3"/>
      <c r="H143" s="3"/>
      <c r="I143" s="3"/>
      <c r="J143" s="3"/>
      <c r="K143" s="3"/>
    </row>
    <row r="144" spans="1:11" s="8" customFormat="1" ht="12.75" customHeight="1" x14ac:dyDescent="0.2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8" customFormat="1" ht="12.75" customHeight="1" x14ac:dyDescent="0.2">
      <c r="A145" s="7"/>
    </row>
    <row r="146" spans="1:11" s="8" customFormat="1" ht="12.75" customHeight="1" x14ac:dyDescent="0.2">
      <c r="A146" s="7"/>
      <c r="B146" s="3"/>
      <c r="C146" s="3"/>
      <c r="D146" s="3"/>
      <c r="E146" s="4"/>
      <c r="F146" s="4"/>
      <c r="G146" s="3"/>
      <c r="H146" s="3"/>
      <c r="I146" s="3"/>
      <c r="J146" s="3"/>
      <c r="K146" s="3"/>
    </row>
    <row r="147" spans="1:11" s="8" customFormat="1" ht="12.75" customHeight="1" x14ac:dyDescent="0.2">
      <c r="A147" s="7"/>
      <c r="B147" s="3"/>
      <c r="C147" s="3"/>
      <c r="D147" s="3"/>
      <c r="E147" s="4"/>
      <c r="F147" s="4"/>
      <c r="G147" s="3"/>
      <c r="H147" s="3"/>
      <c r="I147" s="3"/>
      <c r="J147" s="3"/>
      <c r="K147" s="3"/>
    </row>
    <row r="148" spans="1:11" s="8" customFormat="1" ht="12.75" customHeight="1" x14ac:dyDescent="0.2">
      <c r="A148" s="7"/>
      <c r="B148" s="3"/>
      <c r="C148" s="3"/>
      <c r="D148" s="3"/>
      <c r="E148" s="4"/>
      <c r="F148" s="4"/>
      <c r="G148" s="3"/>
      <c r="H148" s="3"/>
      <c r="I148" s="3"/>
      <c r="J148" s="3"/>
      <c r="K148" s="3"/>
    </row>
    <row r="149" spans="1:11" s="8" customFormat="1" ht="12.75" customHeight="1" x14ac:dyDescent="0.2">
      <c r="A149" s="7"/>
      <c r="B149" s="3"/>
      <c r="C149" s="3"/>
      <c r="D149" s="3"/>
      <c r="E149" s="4"/>
      <c r="F149" s="4"/>
      <c r="G149" s="3"/>
      <c r="H149" s="3"/>
      <c r="I149" s="3"/>
      <c r="J149" s="3"/>
      <c r="K149" s="3"/>
    </row>
    <row r="150" spans="1:11" s="8" customFormat="1" ht="12.75" customHeight="1" x14ac:dyDescent="0.2">
      <c r="A150" s="7"/>
      <c r="B150" s="3"/>
      <c r="C150" s="3"/>
      <c r="D150" s="3"/>
      <c r="E150" s="4"/>
      <c r="F150" s="4"/>
      <c r="G150" s="3"/>
      <c r="H150" s="3"/>
      <c r="I150" s="3"/>
      <c r="J150" s="3"/>
      <c r="K150" s="3"/>
    </row>
    <row r="151" spans="1:11" s="8" customFormat="1" ht="12.75" customHeight="1" x14ac:dyDescent="0.2">
      <c r="A151" s="7"/>
      <c r="B151" s="3"/>
      <c r="C151" s="3"/>
      <c r="D151" s="3"/>
      <c r="E151" s="4"/>
      <c r="F151" s="4"/>
      <c r="G151" s="3"/>
      <c r="H151" s="3"/>
      <c r="I151" s="3"/>
      <c r="J151" s="3"/>
      <c r="K151" s="3"/>
    </row>
    <row r="152" spans="1:11" s="8" customFormat="1" ht="12.7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s="8" customFormat="1" ht="12.75" customHeight="1" x14ac:dyDescent="0.2"/>
    <row r="154" spans="1:11" s="8" customFormat="1" ht="12.75" customHeight="1" x14ac:dyDescent="0.2">
      <c r="A154" s="7"/>
      <c r="B154" s="3"/>
      <c r="C154" s="3"/>
      <c r="D154" s="3"/>
      <c r="E154" s="4"/>
      <c r="F154" s="4"/>
      <c r="G154" s="3"/>
      <c r="H154" s="3"/>
      <c r="I154" s="3"/>
      <c r="J154" s="3"/>
      <c r="K154" s="3"/>
    </row>
    <row r="155" spans="1:11" s="8" customFormat="1" ht="12.75" customHeight="1" x14ac:dyDescent="0.2">
      <c r="A155" s="7"/>
      <c r="B155" s="3"/>
      <c r="C155" s="3"/>
      <c r="D155" s="3"/>
      <c r="E155" s="4"/>
      <c r="F155" s="4"/>
      <c r="G155" s="3"/>
      <c r="H155" s="3"/>
      <c r="I155" s="3"/>
      <c r="J155" s="3"/>
      <c r="K155" s="3"/>
    </row>
    <row r="156" spans="1:11" s="8" customFormat="1" ht="12.75" customHeight="1" x14ac:dyDescent="0.2">
      <c r="A156" s="7"/>
      <c r="B156" s="3"/>
      <c r="C156" s="3"/>
      <c r="D156" s="3"/>
      <c r="E156" s="4"/>
      <c r="F156" s="4"/>
      <c r="G156" s="3"/>
      <c r="H156" s="3"/>
      <c r="I156" s="3"/>
      <c r="J156" s="3"/>
      <c r="K156" s="3"/>
    </row>
    <row r="157" spans="1:11" s="8" customFormat="1" ht="12.75" customHeight="1" x14ac:dyDescent="0.2">
      <c r="A157" s="7"/>
      <c r="B157" s="3"/>
      <c r="C157" s="3"/>
      <c r="D157" s="3"/>
      <c r="E157" s="4"/>
      <c r="F157" s="4"/>
      <c r="G157" s="3"/>
      <c r="H157" s="3"/>
      <c r="I157" s="3"/>
      <c r="J157" s="3"/>
      <c r="K157" s="3"/>
    </row>
    <row r="158" spans="1:11" s="8" customFormat="1" ht="12.75" customHeight="1" x14ac:dyDescent="0.2">
      <c r="A158" s="7"/>
      <c r="B158" s="3"/>
      <c r="C158" s="3"/>
      <c r="D158" s="3"/>
      <c r="E158" s="4"/>
      <c r="F158" s="4"/>
      <c r="G158" s="3"/>
      <c r="H158" s="3"/>
      <c r="I158" s="3"/>
      <c r="J158" s="3"/>
      <c r="K158" s="3"/>
    </row>
    <row r="159" spans="1:11" s="8" customFormat="1" ht="12.75" customHeight="1" x14ac:dyDescent="0.2">
      <c r="A159" s="7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s="8" customFormat="1" ht="12.75" customHeight="1" x14ac:dyDescent="0.2">
      <c r="A160" s="7"/>
      <c r="B160" s="3"/>
      <c r="C160" s="3"/>
      <c r="D160" s="3"/>
      <c r="E160" s="4"/>
      <c r="F160" s="4"/>
      <c r="G160" s="3"/>
      <c r="H160" s="3"/>
      <c r="I160" s="3"/>
      <c r="J160" s="3"/>
      <c r="K160" s="3"/>
    </row>
    <row r="161" spans="1:11" s="8" customFormat="1" ht="12.75" customHeight="1" x14ac:dyDescent="0.2">
      <c r="A161" s="7"/>
      <c r="B161" s="3"/>
      <c r="C161" s="3"/>
      <c r="D161" s="3"/>
      <c r="E161" s="4"/>
      <c r="F161" s="4"/>
      <c r="G161" s="3"/>
      <c r="H161" s="3"/>
      <c r="I161" s="3"/>
      <c r="J161" s="3"/>
      <c r="K161" s="3"/>
    </row>
    <row r="162" spans="1:11" s="8" customFormat="1" ht="12.75" customHeight="1" x14ac:dyDescent="0.2">
      <c r="A162" s="7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s="8" customFormat="1" ht="12.75" customHeight="1" x14ac:dyDescent="0.2">
      <c r="A163" s="7"/>
      <c r="B163" s="5"/>
      <c r="C163" s="7"/>
      <c r="D163" s="5"/>
      <c r="E163" s="5"/>
      <c r="F163" s="5"/>
      <c r="G163" s="5"/>
      <c r="H163" s="5"/>
      <c r="I163" s="5"/>
      <c r="J163" s="5"/>
      <c r="K163" s="5"/>
    </row>
    <row r="164" spans="1:11" s="8" customFormat="1" ht="12.75" customHeight="1" x14ac:dyDescent="0.2"/>
    <row r="165" spans="1:11" s="8" customFormat="1" ht="12.75" customHeight="1" x14ac:dyDescent="0.2">
      <c r="A165" s="7"/>
      <c r="B165" s="3"/>
      <c r="C165" s="3"/>
      <c r="D165" s="3"/>
      <c r="E165" s="4"/>
      <c r="F165" s="4"/>
      <c r="G165" s="3"/>
      <c r="H165" s="3"/>
      <c r="I165" s="3"/>
      <c r="J165" s="3"/>
      <c r="K165" s="3"/>
    </row>
    <row r="166" spans="1:11" s="8" customFormat="1" ht="12.75" customHeight="1" x14ac:dyDescent="0.2">
      <c r="A166" s="7"/>
      <c r="B166" s="3"/>
      <c r="C166" s="3"/>
      <c r="D166" s="3"/>
      <c r="E166" s="4"/>
      <c r="F166" s="4"/>
      <c r="G166" s="3"/>
      <c r="H166" s="3"/>
      <c r="I166" s="3"/>
      <c r="J166" s="3"/>
      <c r="K166" s="3"/>
    </row>
    <row r="167" spans="1:11" s="8" customFormat="1" ht="12.75" customHeight="1" x14ac:dyDescent="0.2">
      <c r="A167" s="7"/>
      <c r="B167" s="3"/>
      <c r="C167" s="3"/>
      <c r="D167" s="3"/>
      <c r="E167" s="4"/>
      <c r="F167" s="4"/>
      <c r="G167" s="3"/>
      <c r="H167" s="3"/>
      <c r="I167" s="3"/>
      <c r="J167" s="3"/>
      <c r="K167" s="3"/>
    </row>
    <row r="168" spans="1:11" s="8" customFormat="1" ht="12.75" customHeight="1" x14ac:dyDescent="0.2">
      <c r="A168" s="7"/>
      <c r="B168" s="3"/>
      <c r="C168" s="3"/>
      <c r="D168" s="3"/>
      <c r="E168" s="4"/>
      <c r="F168" s="4"/>
      <c r="G168" s="3"/>
      <c r="H168" s="3"/>
      <c r="I168" s="3"/>
      <c r="J168" s="3"/>
      <c r="K168" s="3"/>
    </row>
    <row r="169" spans="1:11" s="8" customFormat="1" ht="12.75" customHeight="1" x14ac:dyDescent="0.2">
      <c r="A169" s="7"/>
      <c r="B169" s="3"/>
      <c r="C169" s="3"/>
      <c r="D169" s="3"/>
      <c r="E169" s="4"/>
      <c r="F169" s="4"/>
      <c r="G169" s="3"/>
      <c r="H169" s="3"/>
      <c r="I169" s="3"/>
      <c r="J169" s="3"/>
      <c r="K169" s="3"/>
    </row>
    <row r="170" spans="1:11" s="8" customFormat="1" ht="12.75" customHeight="1" x14ac:dyDescent="0.2">
      <c r="A170" s="7"/>
      <c r="B170" s="3"/>
      <c r="C170" s="3"/>
      <c r="D170" s="3"/>
      <c r="E170" s="4"/>
      <c r="F170" s="4"/>
      <c r="G170" s="3"/>
      <c r="H170" s="3"/>
      <c r="I170" s="3"/>
      <c r="J170" s="3"/>
      <c r="K170" s="3"/>
    </row>
    <row r="171" spans="1:11" s="8" customFormat="1" ht="12.75" customHeight="1" x14ac:dyDescent="0.2">
      <c r="A171" s="7"/>
      <c r="B171" s="3"/>
      <c r="C171" s="3"/>
      <c r="D171" s="3"/>
      <c r="E171" s="4"/>
      <c r="F171" s="4"/>
      <c r="G171" s="3"/>
      <c r="H171" s="3"/>
      <c r="I171" s="3"/>
      <c r="J171" s="3"/>
      <c r="K171" s="3"/>
    </row>
    <row r="172" spans="1:11" s="8" customFormat="1" ht="12.75" customHeight="1" x14ac:dyDescent="0.2">
      <c r="A172" s="7"/>
      <c r="B172" s="3"/>
      <c r="C172" s="3"/>
      <c r="D172" s="3"/>
      <c r="E172" s="4"/>
      <c r="F172" s="4"/>
      <c r="G172" s="3"/>
      <c r="H172" s="3"/>
      <c r="I172" s="3"/>
      <c r="J172" s="3"/>
      <c r="K172" s="3"/>
    </row>
    <row r="173" spans="1:11" s="8" customFormat="1" ht="12.75" customHeight="1" x14ac:dyDescent="0.2">
      <c r="A173" s="7"/>
      <c r="B173" s="3"/>
      <c r="C173" s="3"/>
      <c r="D173" s="3"/>
      <c r="E173" s="4"/>
      <c r="F173" s="4"/>
      <c r="G173" s="3"/>
      <c r="H173" s="3"/>
      <c r="I173" s="3"/>
      <c r="J173" s="3"/>
      <c r="K173" s="3"/>
    </row>
    <row r="174" spans="1:11" s="8" customFormat="1" ht="12.7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1:11" s="8" customFormat="1" ht="12.75" customHeight="1" x14ac:dyDescent="0.2"/>
    <row r="176" spans="1:11" s="8" customFormat="1" ht="12.75" customHeight="1" x14ac:dyDescent="0.2">
      <c r="B176" s="3"/>
      <c r="C176" s="3"/>
      <c r="D176" s="3"/>
      <c r="E176" s="4"/>
      <c r="F176" s="4"/>
      <c r="G176" s="3"/>
      <c r="H176" s="3"/>
      <c r="I176" s="3"/>
      <c r="J176" s="3"/>
      <c r="K176" s="3"/>
    </row>
    <row r="177" spans="1:11" s="8" customFormat="1" ht="12.75" customHeight="1" x14ac:dyDescent="0.2">
      <c r="B177" s="3"/>
      <c r="C177" s="3"/>
      <c r="D177" s="3"/>
      <c r="E177" s="4"/>
      <c r="F177" s="4"/>
      <c r="G177" s="3"/>
      <c r="H177" s="3"/>
      <c r="I177" s="3"/>
      <c r="J177" s="3"/>
      <c r="K177" s="3"/>
    </row>
    <row r="178" spans="1:11" s="8" customFormat="1" ht="12.75" customHeight="1" x14ac:dyDescent="0.2">
      <c r="B178" s="3"/>
      <c r="C178" s="3"/>
      <c r="D178" s="3"/>
      <c r="E178" s="4"/>
      <c r="F178" s="4"/>
      <c r="G178" s="3"/>
      <c r="H178" s="3"/>
      <c r="I178" s="3"/>
      <c r="J178" s="3"/>
      <c r="K178" s="3"/>
    </row>
    <row r="179" spans="1:11" s="8" customFormat="1" ht="12.75" customHeight="1" x14ac:dyDescent="0.2">
      <c r="B179" s="3"/>
      <c r="C179" s="3"/>
      <c r="D179" s="3"/>
      <c r="E179" s="4"/>
      <c r="F179" s="4"/>
      <c r="G179" s="3"/>
      <c r="H179" s="3"/>
      <c r="I179" s="3"/>
      <c r="J179" s="3"/>
      <c r="K179" s="3"/>
    </row>
    <row r="180" spans="1:11" s="8" customFormat="1" ht="12.75" customHeight="1" x14ac:dyDescent="0.2">
      <c r="B180" s="3"/>
      <c r="C180" s="3"/>
      <c r="D180" s="3"/>
      <c r="E180" s="4"/>
      <c r="F180" s="4"/>
      <c r="G180" s="3"/>
      <c r="H180" s="3"/>
      <c r="I180" s="3"/>
      <c r="J180" s="3"/>
      <c r="K180" s="3"/>
    </row>
    <row r="181" spans="1:11" s="8" customFormat="1" ht="12.75" customHeight="1" x14ac:dyDescent="0.2">
      <c r="B181" s="3"/>
      <c r="C181" s="3"/>
      <c r="D181" s="3"/>
      <c r="E181" s="4"/>
      <c r="F181" s="4"/>
      <c r="G181" s="3"/>
      <c r="H181" s="3"/>
      <c r="I181" s="3"/>
      <c r="J181" s="3"/>
      <c r="K181" s="3"/>
    </row>
    <row r="182" spans="1:11" s="8" customFormat="1" ht="12.75" customHeight="1" x14ac:dyDescent="0.2">
      <c r="B182" s="3"/>
      <c r="C182" s="3"/>
      <c r="D182" s="3"/>
      <c r="E182" s="4"/>
      <c r="F182" s="4"/>
      <c r="G182" s="3"/>
      <c r="H182" s="3"/>
      <c r="I182" s="3"/>
      <c r="J182" s="3"/>
      <c r="K182" s="3"/>
    </row>
    <row r="183" spans="1:11" s="8" customFormat="1" ht="12.75" customHeight="1" x14ac:dyDescent="0.2">
      <c r="B183" s="3"/>
      <c r="C183" s="3"/>
      <c r="D183" s="3"/>
      <c r="E183" s="4"/>
      <c r="F183" s="4"/>
      <c r="G183" s="3"/>
      <c r="H183" s="3"/>
      <c r="I183" s="3"/>
      <c r="J183" s="3"/>
      <c r="K183" s="3"/>
    </row>
    <row r="184" spans="1:11" s="8" customFormat="1" ht="12.75" customHeight="1" x14ac:dyDescent="0.2">
      <c r="B184" s="3"/>
      <c r="C184" s="3"/>
      <c r="D184" s="3"/>
      <c r="E184" s="4"/>
      <c r="F184" s="4"/>
      <c r="G184" s="3"/>
      <c r="H184" s="3"/>
      <c r="I184" s="3"/>
      <c r="J184" s="3"/>
      <c r="K184" s="3"/>
    </row>
    <row r="185" spans="1:11" s="8" customFormat="1" ht="12.75" customHeight="1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1:11" s="8" customFormat="1" ht="12.75" customHeight="1" x14ac:dyDescent="0.2"/>
    <row r="187" spans="1:11" s="8" customFormat="1" ht="12.75" customHeight="1" x14ac:dyDescent="0.2"/>
    <row r="188" spans="1:11" s="8" customFormat="1" ht="12.75" customHeight="1" x14ac:dyDescent="0.2">
      <c r="A188"/>
      <c r="B188"/>
      <c r="C188"/>
      <c r="D188"/>
      <c r="E188"/>
      <c r="F188"/>
      <c r="G188"/>
      <c r="H188"/>
      <c r="I188"/>
      <c r="J188"/>
      <c r="K188"/>
    </row>
    <row r="189" spans="1:11" s="8" customFormat="1" ht="12.75" customHeight="1" x14ac:dyDescent="0.2"/>
    <row r="190" spans="1:11" s="8" customFormat="1" ht="12.75" customHeight="1" x14ac:dyDescent="0.2"/>
    <row r="191" spans="1:11" s="8" customFormat="1" ht="12.75" customHeight="1" x14ac:dyDescent="0.2"/>
    <row r="192" spans="1:11" s="8" customFormat="1" ht="12.75" customHeight="1" x14ac:dyDescent="0.2"/>
    <row r="193" spans="1:11" s="8" customFormat="1" ht="12.75" customHeight="1" x14ac:dyDescent="0.2"/>
    <row r="194" spans="1:11" s="8" customFormat="1" ht="12.75" customHeight="1" x14ac:dyDescent="0.2"/>
    <row r="195" spans="1:11" s="8" customFormat="1" ht="12.75" customHeight="1" x14ac:dyDescent="0.2"/>
    <row r="196" spans="1:11" s="8" customFormat="1" ht="12.75" customHeight="1" x14ac:dyDescent="0.2"/>
    <row r="197" spans="1:11" s="8" customFormat="1" ht="12.75" customHeight="1" x14ac:dyDescent="0.2"/>
    <row r="198" spans="1:11" s="8" customFormat="1" ht="12.75" customHeight="1" x14ac:dyDescent="0.2"/>
    <row r="199" spans="1:11" s="8" customFormat="1" ht="12.75" customHeight="1" x14ac:dyDescent="0.2">
      <c r="A199"/>
      <c r="B199"/>
      <c r="C199"/>
      <c r="D199"/>
      <c r="E199"/>
      <c r="F199"/>
      <c r="G199"/>
      <c r="H199"/>
      <c r="I199"/>
      <c r="J199"/>
      <c r="K199"/>
    </row>
    <row r="200" spans="1:11" s="8" customFormat="1" ht="12.75" customHeight="1" x14ac:dyDescent="0.2"/>
    <row r="201" spans="1:11" s="8" customFormat="1" ht="12.75" customHeight="1" x14ac:dyDescent="0.2"/>
    <row r="202" spans="1:11" s="8" customFormat="1" ht="12.75" customHeight="1" x14ac:dyDescent="0.2"/>
    <row r="203" spans="1:11" s="8" customFormat="1" ht="12.75" customHeight="1" x14ac:dyDescent="0.2"/>
    <row r="204" spans="1:11" s="8" customFormat="1" ht="12.75" customHeight="1" x14ac:dyDescent="0.2"/>
    <row r="205" spans="1:11" s="8" customFormat="1" ht="12.75" customHeight="1" x14ac:dyDescent="0.2"/>
    <row r="206" spans="1:11" s="8" customFormat="1" ht="12.75" customHeight="1" x14ac:dyDescent="0.2"/>
    <row r="207" spans="1:11" s="8" customFormat="1" ht="12.75" customHeight="1" x14ac:dyDescent="0.2"/>
    <row r="208" spans="1:11" s="8" customFormat="1" ht="12.75" customHeight="1" x14ac:dyDescent="0.2">
      <c r="A208"/>
      <c r="B208"/>
      <c r="C208"/>
      <c r="D208"/>
      <c r="E208"/>
      <c r="F208"/>
      <c r="G208"/>
      <c r="H208"/>
      <c r="I208"/>
      <c r="J208"/>
      <c r="K208"/>
    </row>
    <row r="209" spans="1:11" s="8" customFormat="1" ht="12.75" customHeight="1" x14ac:dyDescent="0.2"/>
    <row r="210" spans="1:11" s="8" customFormat="1" ht="12.75" customHeight="1" x14ac:dyDescent="0.2"/>
    <row r="211" spans="1:11" s="8" customFormat="1" ht="12.75" customHeight="1" x14ac:dyDescent="0.2"/>
    <row r="212" spans="1:11" s="8" customFormat="1" ht="12.75" customHeight="1" x14ac:dyDescent="0.2"/>
    <row r="213" spans="1:11" s="8" customFormat="1" ht="12.75" customHeight="1" x14ac:dyDescent="0.2"/>
    <row r="214" spans="1:11" s="8" customFormat="1" ht="12.75" customHeight="1" x14ac:dyDescent="0.2"/>
    <row r="215" spans="1:11" s="8" customFormat="1" ht="12.75" customHeight="1" x14ac:dyDescent="0.2"/>
    <row r="216" spans="1:11" s="8" customFormat="1" ht="12.75" customHeight="1" x14ac:dyDescent="0.2"/>
    <row r="217" spans="1:11" s="8" customFormat="1" ht="12.75" customHeight="1" x14ac:dyDescent="0.2"/>
    <row r="218" spans="1:11" s="8" customFormat="1" ht="12.75" customHeight="1" x14ac:dyDescent="0.2"/>
    <row r="219" spans="1:11" s="8" customFormat="1" ht="12.75" customHeight="1" x14ac:dyDescent="0.2">
      <c r="A219"/>
      <c r="B219"/>
      <c r="C219"/>
      <c r="D219"/>
      <c r="E219"/>
      <c r="F219"/>
      <c r="G219"/>
      <c r="H219"/>
      <c r="I219"/>
      <c r="J219"/>
      <c r="K219"/>
    </row>
    <row r="220" spans="1:11" s="8" customFormat="1" ht="12.75" customHeight="1" x14ac:dyDescent="0.2"/>
    <row r="221" spans="1:11" s="8" customFormat="1" ht="12.75" customHeight="1" x14ac:dyDescent="0.2"/>
    <row r="222" spans="1:11" s="8" customFormat="1" ht="12.75" customHeight="1" x14ac:dyDescent="0.2"/>
    <row r="223" spans="1:11" s="8" customFormat="1" ht="12.75" customHeight="1" x14ac:dyDescent="0.2"/>
    <row r="224" spans="1:11" s="8" customFormat="1" ht="12.75" customHeight="1" x14ac:dyDescent="0.2"/>
    <row r="225" spans="1:11" s="8" customFormat="1" ht="12.75" customHeight="1" x14ac:dyDescent="0.2"/>
    <row r="226" spans="1:11" s="8" customFormat="1" ht="12.75" customHeight="1" x14ac:dyDescent="0.2"/>
    <row r="227" spans="1:11" s="8" customFormat="1" ht="12.75" customHeight="1" x14ac:dyDescent="0.2"/>
    <row r="228" spans="1:11" s="8" customFormat="1" ht="12.75" customHeight="1" x14ac:dyDescent="0.2"/>
    <row r="229" spans="1:11" s="8" customFormat="1" ht="12.75" customHeight="1" x14ac:dyDescent="0.2"/>
    <row r="230" spans="1:11" s="8" customFormat="1" ht="12.75" customHeight="1" x14ac:dyDescent="0.2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 s="8" customFormat="1" ht="12.75" customHeight="1" x14ac:dyDescent="0.2"/>
    <row r="232" spans="1:11" s="8" customFormat="1" ht="12.75" customHeight="1" x14ac:dyDescent="0.2"/>
    <row r="233" spans="1:11" s="8" customFormat="1" ht="12.75" customHeight="1" x14ac:dyDescent="0.2"/>
    <row r="234" spans="1:11" s="8" customFormat="1" ht="12.75" customHeight="1" x14ac:dyDescent="0.2"/>
    <row r="235" spans="1:11" s="8" customFormat="1" ht="12.75" customHeight="1" x14ac:dyDescent="0.2"/>
    <row r="236" spans="1:11" s="8" customFormat="1" ht="11.25" x14ac:dyDescent="0.2"/>
    <row r="237" spans="1:11" s="8" customFormat="1" ht="11.25" x14ac:dyDescent="0.2"/>
    <row r="238" spans="1:11" s="8" customFormat="1" ht="11.25" x14ac:dyDescent="0.2"/>
    <row r="239" spans="1:11" s="8" customFormat="1" ht="11.25" x14ac:dyDescent="0.2"/>
    <row r="240" spans="1:11" s="8" customFormat="1" ht="11.25" x14ac:dyDescent="0.2"/>
    <row r="241" s="8" customFormat="1" ht="11.25" x14ac:dyDescent="0.2"/>
    <row r="242" s="8" customFormat="1" ht="11.25" x14ac:dyDescent="0.2"/>
    <row r="243" s="8" customFormat="1" ht="11.25" x14ac:dyDescent="0.2"/>
    <row r="244" s="8" customFormat="1" ht="11.25" x14ac:dyDescent="0.2"/>
    <row r="245" s="8" customFormat="1" ht="11.25" x14ac:dyDescent="0.2"/>
    <row r="246" s="8" customFormat="1" ht="11.25" x14ac:dyDescent="0.2"/>
    <row r="247" s="8" customFormat="1" ht="11.25" x14ac:dyDescent="0.2"/>
    <row r="248" s="8" customFormat="1" ht="11.25" x14ac:dyDescent="0.2"/>
    <row r="249" s="8" customFormat="1" ht="11.25" x14ac:dyDescent="0.2"/>
    <row r="250" s="8" customFormat="1" ht="11.25" x14ac:dyDescent="0.2"/>
    <row r="251" s="8" customFormat="1" ht="11.25" x14ac:dyDescent="0.2"/>
    <row r="252" s="8" customFormat="1" ht="11.25" x14ac:dyDescent="0.2"/>
    <row r="253" s="8" customFormat="1" ht="11.25" x14ac:dyDescent="0.2"/>
    <row r="254" s="8" customFormat="1" ht="11.25" x14ac:dyDescent="0.2"/>
    <row r="255" s="8" customFormat="1" ht="11.25" x14ac:dyDescent="0.2"/>
    <row r="256" s="8" customFormat="1" ht="11.25" x14ac:dyDescent="0.2"/>
    <row r="257" s="8" customFormat="1" ht="11.25" x14ac:dyDescent="0.2"/>
    <row r="258" s="8" customFormat="1" ht="11.25" x14ac:dyDescent="0.2"/>
    <row r="259" s="8" customFormat="1" ht="11.25" x14ac:dyDescent="0.2"/>
    <row r="260" s="8" customFormat="1" ht="11.25" x14ac:dyDescent="0.2"/>
    <row r="261" s="8" customFormat="1" ht="11.25" x14ac:dyDescent="0.2"/>
    <row r="262" s="8" customFormat="1" ht="11.25" x14ac:dyDescent="0.2"/>
    <row r="263" s="8" customFormat="1" ht="11.25" x14ac:dyDescent="0.2"/>
    <row r="264" s="8" customFormat="1" ht="11.25" x14ac:dyDescent="0.2"/>
    <row r="265" s="8" customFormat="1" ht="11.25" x14ac:dyDescent="0.2"/>
    <row r="266" s="8" customFormat="1" ht="11.25" x14ac:dyDescent="0.2"/>
    <row r="267" s="8" customFormat="1" ht="11.25" x14ac:dyDescent="0.2"/>
    <row r="268" s="8" customFormat="1" ht="11.25" x14ac:dyDescent="0.2"/>
    <row r="269" s="8" customFormat="1" ht="11.25" x14ac:dyDescent="0.2"/>
    <row r="270" s="8" customFormat="1" ht="11.25" x14ac:dyDescent="0.2"/>
    <row r="271" s="8" customFormat="1" ht="11.25" x14ac:dyDescent="0.2"/>
    <row r="272" s="8" customFormat="1" ht="11.25" x14ac:dyDescent="0.2"/>
    <row r="273" s="8" customFormat="1" ht="11.25" x14ac:dyDescent="0.2"/>
    <row r="274" s="8" customFormat="1" ht="11.25" x14ac:dyDescent="0.2"/>
    <row r="275" s="8" customFormat="1" ht="11.25" x14ac:dyDescent="0.2"/>
    <row r="276" s="8" customFormat="1" ht="11.25" x14ac:dyDescent="0.2"/>
    <row r="277" s="8" customFormat="1" ht="11.25" x14ac:dyDescent="0.2"/>
    <row r="278" s="8" customFormat="1" ht="11.25" x14ac:dyDescent="0.2"/>
    <row r="279" s="8" customFormat="1" ht="11.25" x14ac:dyDescent="0.2"/>
    <row r="280" s="8" customFormat="1" ht="11.25" x14ac:dyDescent="0.2"/>
    <row r="281" s="8" customFormat="1" ht="11.25" x14ac:dyDescent="0.2"/>
    <row r="282" s="8" customFormat="1" ht="11.25" x14ac:dyDescent="0.2"/>
    <row r="283" s="8" customFormat="1" ht="11.25" x14ac:dyDescent="0.2"/>
    <row r="284" s="8" customFormat="1" ht="11.25" x14ac:dyDescent="0.2"/>
    <row r="285" s="8" customFormat="1" ht="11.25" x14ac:dyDescent="0.2"/>
    <row r="286" s="8" customFormat="1" ht="11.25" x14ac:dyDescent="0.2"/>
    <row r="287" s="8" customFormat="1" ht="11.25" x14ac:dyDescent="0.2"/>
    <row r="288" s="8" customFormat="1" ht="11.25" x14ac:dyDescent="0.2"/>
    <row r="289" s="8" customFormat="1" ht="11.25" x14ac:dyDescent="0.2"/>
    <row r="290" s="8" customFormat="1" ht="11.25" x14ac:dyDescent="0.2"/>
    <row r="291" s="8" customFormat="1" ht="11.25" x14ac:dyDescent="0.2"/>
    <row r="292" s="8" customFormat="1" ht="11.25" x14ac:dyDescent="0.2"/>
    <row r="293" s="8" customFormat="1" ht="11.25" x14ac:dyDescent="0.2"/>
    <row r="294" s="8" customFormat="1" ht="11.25" x14ac:dyDescent="0.2"/>
    <row r="295" s="8" customFormat="1" ht="11.25" x14ac:dyDescent="0.2"/>
    <row r="296" s="8" customFormat="1" ht="11.25" x14ac:dyDescent="0.2"/>
    <row r="297" s="8" customFormat="1" ht="11.25" x14ac:dyDescent="0.2"/>
    <row r="298" s="8" customFormat="1" ht="11.25" x14ac:dyDescent="0.2"/>
    <row r="299" s="8" customFormat="1" ht="11.25" x14ac:dyDescent="0.2"/>
    <row r="300" s="8" customFormat="1" ht="11.25" x14ac:dyDescent="0.2"/>
    <row r="301" s="8" customFormat="1" ht="11.25" x14ac:dyDescent="0.2"/>
    <row r="302" s="8" customFormat="1" ht="11.25" x14ac:dyDescent="0.2"/>
    <row r="303" s="8" customFormat="1" ht="11.25" x14ac:dyDescent="0.2"/>
    <row r="304" s="8" customFormat="1" ht="11.25" x14ac:dyDescent="0.2"/>
    <row r="305" s="8" customFormat="1" ht="11.25" x14ac:dyDescent="0.2"/>
    <row r="306" s="8" customFormat="1" ht="11.25" x14ac:dyDescent="0.2"/>
    <row r="307" s="8" customFormat="1" ht="11.25" x14ac:dyDescent="0.2"/>
    <row r="308" s="8" customFormat="1" ht="11.25" x14ac:dyDescent="0.2"/>
    <row r="309" s="8" customFormat="1" ht="11.25" x14ac:dyDescent="0.2"/>
    <row r="310" s="8" customFormat="1" ht="11.25" x14ac:dyDescent="0.2"/>
    <row r="311" s="8" customFormat="1" ht="11.25" x14ac:dyDescent="0.2"/>
    <row r="312" s="8" customFormat="1" ht="11.25" x14ac:dyDescent="0.2"/>
    <row r="313" s="8" customFormat="1" ht="11.25" x14ac:dyDescent="0.2"/>
    <row r="314" s="8" customFormat="1" ht="11.25" x14ac:dyDescent="0.2"/>
    <row r="315" s="8" customFormat="1" ht="11.25" x14ac:dyDescent="0.2"/>
    <row r="316" s="8" customFormat="1" ht="11.25" x14ac:dyDescent="0.2"/>
    <row r="317" s="8" customFormat="1" ht="11.25" x14ac:dyDescent="0.2"/>
    <row r="318" s="8" customFormat="1" ht="11.25" x14ac:dyDescent="0.2"/>
    <row r="319" s="8" customFormat="1" ht="11.25" x14ac:dyDescent="0.2"/>
    <row r="320" s="8" customFormat="1" ht="11.25" x14ac:dyDescent="0.2"/>
    <row r="321" s="8" customFormat="1" ht="11.25" x14ac:dyDescent="0.2"/>
    <row r="322" s="8" customFormat="1" ht="11.25" x14ac:dyDescent="0.2"/>
    <row r="323" s="8" customFormat="1" ht="11.25" x14ac:dyDescent="0.2"/>
    <row r="324" s="8" customFormat="1" ht="11.25" x14ac:dyDescent="0.2"/>
    <row r="325" s="8" customFormat="1" ht="11.25" x14ac:dyDescent="0.2"/>
    <row r="326" s="8" customFormat="1" ht="11.25" x14ac:dyDescent="0.2"/>
    <row r="327" s="8" customFormat="1" ht="11.25" x14ac:dyDescent="0.2"/>
    <row r="328" s="8" customFormat="1" ht="11.25" x14ac:dyDescent="0.2"/>
    <row r="329" s="8" customFormat="1" ht="11.25" x14ac:dyDescent="0.2"/>
    <row r="330" s="8" customFormat="1" ht="11.25" x14ac:dyDescent="0.2"/>
    <row r="331" s="8" customFormat="1" ht="11.25" x14ac:dyDescent="0.2"/>
    <row r="332" s="8" customFormat="1" ht="11.25" x14ac:dyDescent="0.2"/>
    <row r="333" s="8" customFormat="1" ht="11.25" x14ac:dyDescent="0.2"/>
    <row r="334" s="8" customFormat="1" ht="11.25" x14ac:dyDescent="0.2"/>
    <row r="335" s="8" customFormat="1" ht="11.25" x14ac:dyDescent="0.2"/>
    <row r="336" s="8" customFormat="1" ht="11.25" x14ac:dyDescent="0.2"/>
    <row r="337" s="8" customFormat="1" ht="11.25" x14ac:dyDescent="0.2"/>
    <row r="338" s="8" customFormat="1" ht="11.25" x14ac:dyDescent="0.2"/>
    <row r="339" s="8" customFormat="1" ht="11.25" x14ac:dyDescent="0.2"/>
    <row r="340" s="8" customFormat="1" ht="11.25" x14ac:dyDescent="0.2"/>
    <row r="341" s="8" customFormat="1" ht="11.25" x14ac:dyDescent="0.2"/>
    <row r="342" s="8" customFormat="1" ht="11.25" x14ac:dyDescent="0.2"/>
    <row r="343" s="8" customFormat="1" ht="11.25" x14ac:dyDescent="0.2"/>
    <row r="344" s="8" customFormat="1" ht="11.25" x14ac:dyDescent="0.2"/>
    <row r="345" s="8" customFormat="1" ht="11.25" x14ac:dyDescent="0.2"/>
    <row r="346" s="8" customFormat="1" ht="11.25" x14ac:dyDescent="0.2"/>
    <row r="347" s="8" customFormat="1" ht="11.25" x14ac:dyDescent="0.2"/>
    <row r="348" s="8" customFormat="1" ht="11.25" x14ac:dyDescent="0.2"/>
    <row r="349" s="8" customFormat="1" ht="11.25" x14ac:dyDescent="0.2"/>
    <row r="350" s="8" customFormat="1" ht="11.25" x14ac:dyDescent="0.2"/>
    <row r="351" s="8" customFormat="1" ht="11.25" x14ac:dyDescent="0.2"/>
    <row r="352" s="8" customFormat="1" ht="11.25" x14ac:dyDescent="0.2"/>
    <row r="353" s="8" customFormat="1" ht="11.25" x14ac:dyDescent="0.2"/>
    <row r="354" s="8" customFormat="1" ht="11.25" x14ac:dyDescent="0.2"/>
    <row r="355" s="8" customFormat="1" ht="11.25" x14ac:dyDescent="0.2"/>
    <row r="356" s="8" customFormat="1" ht="11.25" x14ac:dyDescent="0.2"/>
    <row r="357" s="8" customFormat="1" ht="11.25" x14ac:dyDescent="0.2"/>
    <row r="358" s="8" customFormat="1" ht="11.25" x14ac:dyDescent="0.2"/>
    <row r="359" s="8" customFormat="1" ht="11.25" x14ac:dyDescent="0.2"/>
    <row r="360" s="8" customFormat="1" ht="11.25" x14ac:dyDescent="0.2"/>
    <row r="361" s="8" customFormat="1" ht="11.25" x14ac:dyDescent="0.2"/>
    <row r="362" s="8" customFormat="1" ht="11.25" x14ac:dyDescent="0.2"/>
    <row r="363" s="8" customFormat="1" ht="11.25" x14ac:dyDescent="0.2"/>
    <row r="364" s="8" customFormat="1" ht="11.25" x14ac:dyDescent="0.2"/>
    <row r="365" s="8" customFormat="1" ht="11.25" x14ac:dyDescent="0.2"/>
    <row r="366" s="8" customFormat="1" ht="11.25" x14ac:dyDescent="0.2"/>
    <row r="367" s="8" customFormat="1" ht="11.25" x14ac:dyDescent="0.2"/>
    <row r="368" s="8" customFormat="1" ht="11.25" x14ac:dyDescent="0.2"/>
    <row r="369" s="8" customFormat="1" ht="11.25" x14ac:dyDescent="0.2"/>
    <row r="370" s="8" customFormat="1" ht="11.25" x14ac:dyDescent="0.2"/>
    <row r="371" s="8" customFormat="1" ht="11.25" x14ac:dyDescent="0.2"/>
    <row r="372" s="8" customFormat="1" ht="11.25" x14ac:dyDescent="0.2"/>
    <row r="373" s="8" customFormat="1" ht="11.25" x14ac:dyDescent="0.2"/>
  </sheetData>
  <mergeCells count="2">
    <mergeCell ref="E10:G10"/>
    <mergeCell ref="E18:G18"/>
  </mergeCells>
  <phoneticPr fontId="4" type="noConversion"/>
  <pageMargins left="0.75" right="0.75" top="1" bottom="1" header="0.5" footer="0.5"/>
  <pageSetup paperSize="9" scale="9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3A89C-BD7D-4C34-8BDA-C0AACA1318DB}">
  <sheetPr codeName="Blad25">
    <tabColor theme="0"/>
    <pageSetUpPr fitToPage="1"/>
  </sheetPr>
  <dimension ref="A2:S323"/>
  <sheetViews>
    <sheetView topLeftCell="A28"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2" max="2" width="9" customWidth="1"/>
    <col min="3" max="3" width="9.5703125" customWidth="1"/>
    <col min="4" max="4" width="6.28515625" customWidth="1"/>
    <col min="5" max="6" width="4.28515625" customWidth="1"/>
    <col min="9" max="9" width="10.28515625" customWidth="1"/>
    <col min="10" max="10" width="10" customWidth="1"/>
    <col min="11" max="11" width="6.28515625" customWidth="1"/>
    <col min="12" max="12" width="3.42578125" customWidth="1"/>
    <col min="13" max="13" width="7" customWidth="1"/>
    <col min="14" max="14" width="2.28515625" customWidth="1"/>
    <col min="15" max="15" width="6.42578125" customWidth="1"/>
    <col min="16" max="16" width="7.5703125" customWidth="1"/>
    <col min="17" max="17" width="4.28515625" customWidth="1"/>
    <col min="18" max="18" width="7" customWidth="1"/>
    <col min="19" max="19" width="4.28515625" customWidth="1"/>
  </cols>
  <sheetData>
    <row r="2" spans="1:19" ht="21" customHeight="1" thickBot="1" x14ac:dyDescent="0.25">
      <c r="A2" s="64" t="s">
        <v>726</v>
      </c>
      <c r="B2" s="64"/>
      <c r="C2" s="64"/>
      <c r="D2" s="64"/>
      <c r="E2" s="64" t="s">
        <v>234</v>
      </c>
      <c r="F2" s="64"/>
      <c r="G2" s="64"/>
      <c r="H2" s="64"/>
      <c r="I2" s="65"/>
      <c r="J2" s="65"/>
      <c r="K2" s="66"/>
      <c r="L2" s="66"/>
      <c r="M2" s="66"/>
      <c r="N2" s="66"/>
      <c r="O2" s="66"/>
      <c r="P2" s="66"/>
      <c r="Q2" s="66"/>
      <c r="R2" s="66"/>
      <c r="S2" s="66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32</v>
      </c>
      <c r="B4" s="5" t="s">
        <v>23</v>
      </c>
      <c r="C4" s="45" t="s">
        <v>725</v>
      </c>
      <c r="D4" s="3" t="s">
        <v>25</v>
      </c>
      <c r="E4" s="78">
        <v>1</v>
      </c>
      <c r="F4" s="78"/>
      <c r="G4" s="19" t="s">
        <v>18</v>
      </c>
      <c r="H4" s="4" t="s">
        <v>26</v>
      </c>
      <c r="I4" s="43">
        <v>44598</v>
      </c>
      <c r="J4" s="19"/>
      <c r="K4" s="18"/>
      <c r="L4" s="3"/>
      <c r="M4" s="130" t="s">
        <v>520</v>
      </c>
      <c r="N4" s="3"/>
      <c r="O4" s="36" t="s">
        <v>61</v>
      </c>
      <c r="P4" s="3"/>
      <c r="Q4" s="1"/>
      <c r="R4" s="3"/>
      <c r="S4" s="1"/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724</v>
      </c>
      <c r="J5" s="19"/>
      <c r="K5" s="18"/>
      <c r="L5" s="3"/>
      <c r="M5" s="129" t="s">
        <v>520</v>
      </c>
      <c r="N5" s="3"/>
      <c r="O5" s="78" t="s">
        <v>61</v>
      </c>
      <c r="P5" s="3" t="s">
        <v>30</v>
      </c>
      <c r="Q5" s="78">
        <v>90</v>
      </c>
      <c r="R5" s="3" t="s">
        <v>33</v>
      </c>
      <c r="S5" s="78">
        <v>88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723</v>
      </c>
      <c r="J6" s="8" t="s">
        <v>35</v>
      </c>
      <c r="K6" s="78" t="s">
        <v>722</v>
      </c>
      <c r="L6" s="3"/>
      <c r="M6" s="129" t="s">
        <v>721</v>
      </c>
      <c r="N6" s="3"/>
      <c r="O6" s="78" t="s">
        <v>61</v>
      </c>
      <c r="P6" s="3" t="s">
        <v>31</v>
      </c>
      <c r="Q6" s="78">
        <v>88</v>
      </c>
      <c r="R6" s="3" t="s">
        <v>34</v>
      </c>
      <c r="S6" s="78">
        <v>88</v>
      </c>
    </row>
    <row r="7" spans="1:19" ht="12.75" customHeight="1" x14ac:dyDescent="0.2">
      <c r="C7" s="90" t="s">
        <v>1</v>
      </c>
      <c r="D7" s="3" t="s">
        <v>44</v>
      </c>
      <c r="E7" s="91" t="s">
        <v>488</v>
      </c>
      <c r="F7" s="91"/>
      <c r="G7" s="91"/>
      <c r="H7" s="8"/>
      <c r="I7" s="90"/>
      <c r="J7" s="8" t="s">
        <v>36</v>
      </c>
      <c r="K7" s="91" t="s">
        <v>487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C8" s="90" t="s">
        <v>2</v>
      </c>
      <c r="D8" s="3" t="s">
        <v>44</v>
      </c>
      <c r="E8" s="91" t="s">
        <v>488</v>
      </c>
      <c r="F8" s="91"/>
      <c r="G8" s="91"/>
      <c r="H8" s="8"/>
      <c r="I8" s="21"/>
      <c r="J8" s="8" t="s">
        <v>36</v>
      </c>
      <c r="K8" s="91" t="s">
        <v>487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33</v>
      </c>
      <c r="B10" s="5" t="s">
        <v>23</v>
      </c>
      <c r="C10" s="45" t="s">
        <v>720</v>
      </c>
      <c r="D10" s="3" t="s">
        <v>25</v>
      </c>
      <c r="E10" s="78">
        <v>1</v>
      </c>
      <c r="F10" s="78"/>
      <c r="G10" s="19" t="s">
        <v>18</v>
      </c>
      <c r="H10" s="4" t="s">
        <v>26</v>
      </c>
      <c r="I10" s="43">
        <v>44640</v>
      </c>
      <c r="J10" s="19"/>
      <c r="K10" s="18"/>
      <c r="L10" s="3"/>
      <c r="M10" s="36" t="s">
        <v>719</v>
      </c>
      <c r="N10" s="3"/>
      <c r="O10" s="36" t="s">
        <v>61</v>
      </c>
      <c r="P10" s="3"/>
      <c r="Q10" s="1"/>
      <c r="R10" s="3"/>
      <c r="S10" s="1"/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718</v>
      </c>
      <c r="J11" s="19"/>
      <c r="K11" s="18"/>
      <c r="L11" s="3"/>
      <c r="M11" s="78" t="s">
        <v>717</v>
      </c>
      <c r="N11" s="3"/>
      <c r="O11" s="78" t="s">
        <v>61</v>
      </c>
      <c r="P11" s="3" t="s">
        <v>30</v>
      </c>
      <c r="Q11" s="78">
        <v>88</v>
      </c>
      <c r="R11" s="3" t="s">
        <v>33</v>
      </c>
      <c r="S11" s="78">
        <v>88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716</v>
      </c>
      <c r="J12" s="8" t="s">
        <v>35</v>
      </c>
      <c r="K12" s="78" t="s">
        <v>107</v>
      </c>
      <c r="L12" s="3"/>
      <c r="M12" s="78" t="s">
        <v>715</v>
      </c>
      <c r="N12" s="3"/>
      <c r="O12" s="78" t="s">
        <v>61</v>
      </c>
      <c r="P12" s="3" t="s">
        <v>31</v>
      </c>
      <c r="Q12" s="78">
        <v>92</v>
      </c>
      <c r="R12" s="3" t="s">
        <v>34</v>
      </c>
      <c r="S12" s="78">
        <v>90</v>
      </c>
    </row>
    <row r="13" spans="1:19" ht="12.75" customHeight="1" x14ac:dyDescent="0.2">
      <c r="C13" s="90" t="s">
        <v>1</v>
      </c>
      <c r="D13" s="3" t="s">
        <v>44</v>
      </c>
      <c r="E13" s="91" t="s">
        <v>84</v>
      </c>
      <c r="F13" s="91"/>
      <c r="G13" s="91"/>
      <c r="H13" s="8"/>
      <c r="I13" s="90"/>
      <c r="J13" s="8" t="s">
        <v>36</v>
      </c>
      <c r="K13" s="91" t="s">
        <v>85</v>
      </c>
      <c r="L13" s="8"/>
      <c r="M13" s="90"/>
      <c r="N13" s="8"/>
      <c r="O13" s="90"/>
      <c r="P13" s="8"/>
      <c r="Q13" s="90"/>
      <c r="R13" s="8"/>
      <c r="S13" s="90"/>
    </row>
    <row r="14" spans="1:19" ht="12.75" customHeight="1" x14ac:dyDescent="0.2">
      <c r="C14" s="90" t="s">
        <v>2</v>
      </c>
      <c r="D14" s="3" t="s">
        <v>44</v>
      </c>
      <c r="E14" s="91" t="s">
        <v>84</v>
      </c>
      <c r="F14" s="91"/>
      <c r="G14" s="91"/>
      <c r="H14" s="8"/>
      <c r="I14" s="21"/>
      <c r="J14" s="8" t="s">
        <v>36</v>
      </c>
      <c r="K14" s="91" t="s">
        <v>85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>
        <v>34</v>
      </c>
      <c r="B16" s="5" t="s">
        <v>23</v>
      </c>
      <c r="C16" s="45" t="s">
        <v>714</v>
      </c>
      <c r="D16" s="3" t="s">
        <v>25</v>
      </c>
      <c r="E16" s="78">
        <v>2</v>
      </c>
      <c r="F16" s="78"/>
      <c r="G16" s="19" t="s">
        <v>18</v>
      </c>
      <c r="H16" s="4" t="s">
        <v>26</v>
      </c>
      <c r="I16" s="43">
        <v>44606</v>
      </c>
      <c r="J16" s="19"/>
      <c r="K16" s="18"/>
      <c r="L16" s="3"/>
      <c r="M16" s="36" t="s">
        <v>61</v>
      </c>
      <c r="N16" s="3"/>
      <c r="O16" s="36" t="s">
        <v>61</v>
      </c>
    </row>
    <row r="17" spans="1:19" ht="12.75" customHeight="1" x14ac:dyDescent="0.2">
      <c r="A17" s="5"/>
      <c r="B17" s="5" t="s">
        <v>24</v>
      </c>
      <c r="C17" s="78" t="s">
        <v>313</v>
      </c>
      <c r="D17" s="3"/>
      <c r="E17" s="18"/>
      <c r="F17" s="18"/>
      <c r="G17" s="18" t="s">
        <v>14</v>
      </c>
      <c r="H17" s="3" t="s">
        <v>27</v>
      </c>
      <c r="I17" s="78" t="s">
        <v>595</v>
      </c>
      <c r="J17" s="19"/>
      <c r="K17" s="18"/>
      <c r="L17" s="3"/>
      <c r="M17" s="78" t="s">
        <v>61</v>
      </c>
      <c r="N17" s="3"/>
      <c r="O17" s="78" t="s">
        <v>61</v>
      </c>
      <c r="P17" s="3" t="s">
        <v>30</v>
      </c>
      <c r="Q17" s="78">
        <v>0</v>
      </c>
      <c r="R17" s="3" t="s">
        <v>33</v>
      </c>
      <c r="S17" s="78">
        <v>0</v>
      </c>
    </row>
    <row r="18" spans="1:19" ht="12.75" customHeight="1" x14ac:dyDescent="0.2">
      <c r="A18" s="5"/>
      <c r="B18" s="5"/>
      <c r="C18" s="18"/>
      <c r="D18" s="3"/>
      <c r="E18" s="18"/>
      <c r="F18" s="18"/>
      <c r="G18" s="18" t="s">
        <v>15</v>
      </c>
      <c r="H18" s="3" t="s">
        <v>28</v>
      </c>
      <c r="I18" s="78" t="s">
        <v>713</v>
      </c>
      <c r="J18" s="8" t="s">
        <v>35</v>
      </c>
      <c r="K18" s="78" t="s">
        <v>278</v>
      </c>
      <c r="L18" s="3"/>
      <c r="M18" s="78" t="s">
        <v>712</v>
      </c>
      <c r="N18" s="3"/>
      <c r="O18" s="78" t="s">
        <v>61</v>
      </c>
      <c r="P18" s="3" t="s">
        <v>31</v>
      </c>
      <c r="Q18" s="78">
        <v>0</v>
      </c>
      <c r="R18" s="3" t="s">
        <v>34</v>
      </c>
      <c r="S18" s="78">
        <v>0</v>
      </c>
    </row>
    <row r="19" spans="1:19" ht="12.75" customHeight="1" x14ac:dyDescent="0.2">
      <c r="C19" s="90" t="s">
        <v>1</v>
      </c>
      <c r="D19" s="3" t="s">
        <v>44</v>
      </c>
      <c r="E19" s="91" t="s">
        <v>587</v>
      </c>
      <c r="F19" s="91"/>
      <c r="G19" s="91"/>
      <c r="H19" s="8"/>
      <c r="I19" s="90"/>
      <c r="J19" s="8" t="s">
        <v>36</v>
      </c>
      <c r="K19" s="91" t="s">
        <v>586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C20" s="90" t="s">
        <v>2</v>
      </c>
      <c r="D20" s="3" t="s">
        <v>44</v>
      </c>
      <c r="E20" s="91" t="s">
        <v>587</v>
      </c>
      <c r="F20" s="91"/>
      <c r="G20" s="91"/>
      <c r="H20" s="8"/>
      <c r="I20" s="21"/>
      <c r="J20" s="8" t="s">
        <v>36</v>
      </c>
      <c r="K20" s="91" t="s">
        <v>586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/>
    <row r="22" spans="1:19" ht="12.75" customHeight="1" x14ac:dyDescent="0.2">
      <c r="A22" s="146">
        <v>35</v>
      </c>
      <c r="B22" s="146" t="s">
        <v>23</v>
      </c>
      <c r="C22" s="151" t="s">
        <v>711</v>
      </c>
      <c r="D22" s="143" t="s">
        <v>25</v>
      </c>
      <c r="E22" s="144">
        <v>2</v>
      </c>
      <c r="F22" s="144"/>
      <c r="G22" s="147" t="s">
        <v>18</v>
      </c>
      <c r="H22" s="150" t="s">
        <v>26</v>
      </c>
      <c r="I22" s="149">
        <v>44617</v>
      </c>
      <c r="J22" s="147"/>
      <c r="K22" s="145"/>
      <c r="L22" s="143"/>
      <c r="M22" s="148" t="s">
        <v>710</v>
      </c>
      <c r="N22" s="143"/>
      <c r="O22" s="148" t="s">
        <v>61</v>
      </c>
      <c r="P22" s="143"/>
      <c r="Q22" s="168"/>
      <c r="R22" s="143"/>
      <c r="S22" s="168"/>
    </row>
    <row r="23" spans="1:19" ht="12.75" customHeight="1" x14ac:dyDescent="0.2">
      <c r="A23" s="146"/>
      <c r="B23" s="146" t="s">
        <v>24</v>
      </c>
      <c r="C23" s="144" t="s">
        <v>531</v>
      </c>
      <c r="D23" s="143"/>
      <c r="E23" s="145"/>
      <c r="F23" s="145"/>
      <c r="G23" s="145" t="s">
        <v>14</v>
      </c>
      <c r="H23" s="143" t="s">
        <v>27</v>
      </c>
      <c r="I23" s="144" t="s">
        <v>709</v>
      </c>
      <c r="J23" s="147"/>
      <c r="K23" s="145"/>
      <c r="L23" s="143"/>
      <c r="M23" s="144" t="s">
        <v>708</v>
      </c>
      <c r="N23" s="143"/>
      <c r="O23" s="144" t="s">
        <v>61</v>
      </c>
      <c r="P23" s="143" t="s">
        <v>30</v>
      </c>
      <c r="Q23" s="144">
        <v>87</v>
      </c>
      <c r="R23" s="143" t="s">
        <v>33</v>
      </c>
      <c r="S23" s="144">
        <v>87</v>
      </c>
    </row>
    <row r="24" spans="1:19" ht="12.75" customHeight="1" x14ac:dyDescent="0.2">
      <c r="A24" s="146"/>
      <c r="B24" s="146"/>
      <c r="C24" s="145"/>
      <c r="D24" s="143"/>
      <c r="E24" s="145"/>
      <c r="F24" s="145"/>
      <c r="G24" s="145" t="s">
        <v>15</v>
      </c>
      <c r="H24" s="143" t="s">
        <v>28</v>
      </c>
      <c r="I24" s="144" t="s">
        <v>707</v>
      </c>
      <c r="J24" s="140" t="s">
        <v>35</v>
      </c>
      <c r="K24" s="144" t="s">
        <v>171</v>
      </c>
      <c r="L24" s="143"/>
      <c r="M24" s="144" t="s">
        <v>706</v>
      </c>
      <c r="N24" s="143"/>
      <c r="O24" s="144" t="s">
        <v>61</v>
      </c>
      <c r="P24" s="143" t="s">
        <v>31</v>
      </c>
      <c r="Q24" s="144">
        <v>87</v>
      </c>
      <c r="R24" s="143" t="s">
        <v>34</v>
      </c>
      <c r="S24" s="144">
        <v>86</v>
      </c>
    </row>
    <row r="25" spans="1:19" s="9" customFormat="1" ht="12.75" customHeight="1" x14ac:dyDescent="0.2">
      <c r="A25"/>
      <c r="B25"/>
      <c r="C25" s="139" t="s">
        <v>1</v>
      </c>
      <c r="D25" s="143" t="s">
        <v>44</v>
      </c>
      <c r="E25" s="141" t="s">
        <v>525</v>
      </c>
      <c r="F25" s="141"/>
      <c r="G25" s="141"/>
      <c r="H25" s="140"/>
      <c r="I25" s="139"/>
      <c r="J25" s="140" t="s">
        <v>36</v>
      </c>
      <c r="K25" s="141" t="s">
        <v>524</v>
      </c>
      <c r="L25" s="140"/>
      <c r="M25" s="139"/>
      <c r="N25" s="140"/>
      <c r="O25" s="139"/>
      <c r="P25" s="140"/>
      <c r="Q25" s="139"/>
      <c r="R25" s="140"/>
      <c r="S25" s="139"/>
    </row>
    <row r="26" spans="1:19" s="9" customFormat="1" ht="12.75" customHeight="1" x14ac:dyDescent="0.2">
      <c r="A26"/>
      <c r="B26"/>
      <c r="C26" s="139" t="s">
        <v>2</v>
      </c>
      <c r="D26" s="143" t="s">
        <v>44</v>
      </c>
      <c r="E26" s="141" t="s">
        <v>41</v>
      </c>
      <c r="F26" s="141" t="s">
        <v>705</v>
      </c>
      <c r="G26" s="141"/>
      <c r="H26" s="140"/>
      <c r="I26" s="142"/>
      <c r="J26" s="140" t="s">
        <v>36</v>
      </c>
      <c r="K26" s="141" t="s">
        <v>41</v>
      </c>
      <c r="L26" s="140"/>
      <c r="M26" s="139"/>
      <c r="N26" s="140"/>
      <c r="O26" s="139"/>
      <c r="P26" s="140"/>
      <c r="Q26" s="139"/>
      <c r="R26" s="140"/>
      <c r="S26" s="139"/>
    </row>
    <row r="27" spans="1:19" ht="12.75" customHeight="1" x14ac:dyDescent="0.2"/>
    <row r="28" spans="1:19" ht="12.75" customHeight="1" x14ac:dyDescent="0.2">
      <c r="A28" s="5">
        <v>36</v>
      </c>
      <c r="B28" s="5" t="s">
        <v>23</v>
      </c>
      <c r="C28" s="45" t="s">
        <v>704</v>
      </c>
      <c r="E28" s="78">
        <v>1</v>
      </c>
      <c r="F28" s="3" t="s">
        <v>25</v>
      </c>
      <c r="G28" s="19" t="s">
        <v>18</v>
      </c>
      <c r="H28" s="4" t="s">
        <v>26</v>
      </c>
      <c r="I28" s="43">
        <v>44614</v>
      </c>
      <c r="J28" s="19"/>
      <c r="K28" s="18"/>
      <c r="L28" s="3"/>
      <c r="M28" s="130" t="s">
        <v>703</v>
      </c>
      <c r="N28" s="3"/>
      <c r="O28" s="36" t="s">
        <v>61</v>
      </c>
      <c r="P28" s="3" t="s">
        <v>29</v>
      </c>
      <c r="Q28" s="78">
        <v>0</v>
      </c>
      <c r="R28" s="3" t="s">
        <v>32</v>
      </c>
      <c r="S28" s="78">
        <v>0</v>
      </c>
    </row>
    <row r="29" spans="1:19" ht="12.75" customHeight="1" x14ac:dyDescent="0.2">
      <c r="A29" s="5"/>
      <c r="B29" s="5" t="s">
        <v>24</v>
      </c>
      <c r="C29" s="78" t="s">
        <v>75</v>
      </c>
      <c r="D29" s="3"/>
      <c r="E29" s="18"/>
      <c r="F29" s="18"/>
      <c r="G29" s="18" t="s">
        <v>14</v>
      </c>
      <c r="H29" s="3" t="s">
        <v>27</v>
      </c>
      <c r="I29" s="78" t="s">
        <v>702</v>
      </c>
      <c r="J29" s="19"/>
      <c r="K29" s="18"/>
      <c r="L29" s="3"/>
      <c r="M29" s="129" t="s">
        <v>701</v>
      </c>
      <c r="N29" s="3"/>
      <c r="O29" s="78" t="s">
        <v>61</v>
      </c>
      <c r="P29" s="3" t="s">
        <v>30</v>
      </c>
      <c r="Q29" s="78">
        <v>90</v>
      </c>
      <c r="R29" s="3" t="s">
        <v>33</v>
      </c>
      <c r="S29" s="78">
        <v>89</v>
      </c>
    </row>
    <row r="30" spans="1:19" ht="12.75" customHeight="1" x14ac:dyDescent="0.2">
      <c r="A30" s="5"/>
      <c r="B30" s="5"/>
      <c r="C30" s="18"/>
      <c r="D30" s="3"/>
      <c r="E30" s="18"/>
      <c r="F30" s="18"/>
      <c r="G30" s="18" t="s">
        <v>15</v>
      </c>
      <c r="H30" s="3" t="s">
        <v>28</v>
      </c>
      <c r="I30" s="78" t="s">
        <v>700</v>
      </c>
      <c r="J30" s="8" t="s">
        <v>35</v>
      </c>
      <c r="K30" s="78" t="s">
        <v>699</v>
      </c>
      <c r="L30" s="3"/>
      <c r="M30" s="129" t="s">
        <v>698</v>
      </c>
      <c r="N30" s="3"/>
      <c r="O30" s="78" t="s">
        <v>61</v>
      </c>
      <c r="P30" s="3" t="s">
        <v>31</v>
      </c>
      <c r="Q30" s="78">
        <v>89</v>
      </c>
      <c r="R30" s="3" t="s">
        <v>34</v>
      </c>
      <c r="S30" s="78">
        <v>89</v>
      </c>
    </row>
    <row r="31" spans="1:19" ht="12.75" customHeight="1" x14ac:dyDescent="0.2">
      <c r="A31" s="8"/>
      <c r="C31" s="90" t="s">
        <v>1</v>
      </c>
      <c r="D31" s="3" t="s">
        <v>44</v>
      </c>
      <c r="E31" s="199" t="s">
        <v>697</v>
      </c>
      <c r="F31" s="199"/>
      <c r="G31" s="199"/>
      <c r="H31" s="8"/>
      <c r="I31" s="90"/>
      <c r="J31" s="8" t="s">
        <v>36</v>
      </c>
      <c r="K31" s="91" t="s">
        <v>588</v>
      </c>
      <c r="L31" s="8"/>
      <c r="M31" s="90"/>
      <c r="N31" s="8"/>
      <c r="O31" s="90"/>
      <c r="P31" s="8"/>
      <c r="Q31" s="90"/>
      <c r="R31" s="8"/>
      <c r="S31" s="90"/>
    </row>
    <row r="32" spans="1:19" ht="12.75" customHeight="1" x14ac:dyDescent="0.2">
      <c r="A32" s="8"/>
      <c r="C32" s="90" t="s">
        <v>2</v>
      </c>
      <c r="D32" s="3" t="s">
        <v>44</v>
      </c>
      <c r="E32" s="199" t="s">
        <v>697</v>
      </c>
      <c r="F32" s="199"/>
      <c r="G32" s="199"/>
      <c r="H32" s="8"/>
      <c r="I32" s="21"/>
      <c r="J32" s="8" t="s">
        <v>36</v>
      </c>
      <c r="K32" s="91" t="s">
        <v>588</v>
      </c>
      <c r="L32" s="8"/>
      <c r="M32" s="90"/>
      <c r="N32" s="8"/>
      <c r="O32" s="90"/>
      <c r="P32" s="8"/>
      <c r="Q32" s="90"/>
      <c r="R32" s="8"/>
      <c r="S32" s="90"/>
    </row>
    <row r="33" spans="1:19" ht="12.75" customHeight="1" x14ac:dyDescent="0.2"/>
    <row r="34" spans="1:19" ht="12.75" customHeight="1" x14ac:dyDescent="0.2">
      <c r="A34" s="5">
        <v>37</v>
      </c>
      <c r="B34" s="5" t="s">
        <v>23</v>
      </c>
      <c r="C34" s="45" t="s">
        <v>696</v>
      </c>
      <c r="D34" s="3" t="s">
        <v>25</v>
      </c>
      <c r="E34" s="78">
        <v>2</v>
      </c>
      <c r="F34" s="78"/>
      <c r="G34" s="19" t="s">
        <v>18</v>
      </c>
      <c r="H34" s="4" t="s">
        <v>26</v>
      </c>
      <c r="I34" s="43">
        <v>44614</v>
      </c>
      <c r="J34" s="19"/>
      <c r="K34" s="18"/>
      <c r="L34" s="3"/>
      <c r="M34" s="154" t="s">
        <v>695</v>
      </c>
      <c r="N34" s="3"/>
      <c r="O34" s="36" t="s">
        <v>61</v>
      </c>
      <c r="P34" s="3"/>
      <c r="Q34" s="1"/>
      <c r="R34" s="3"/>
      <c r="S34" s="1"/>
    </row>
    <row r="35" spans="1:19" ht="12.75" customHeight="1" x14ac:dyDescent="0.2">
      <c r="A35" s="5"/>
      <c r="B35" s="5" t="s">
        <v>24</v>
      </c>
      <c r="C35" s="78" t="s">
        <v>75</v>
      </c>
      <c r="D35" s="3"/>
      <c r="E35" s="18"/>
      <c r="F35" s="18"/>
      <c r="G35" s="18" t="s">
        <v>14</v>
      </c>
      <c r="H35" s="3" t="s">
        <v>27</v>
      </c>
      <c r="I35" s="78" t="s">
        <v>694</v>
      </c>
      <c r="J35" s="19"/>
      <c r="K35" s="18"/>
      <c r="L35" s="3"/>
      <c r="M35" s="152" t="s">
        <v>693</v>
      </c>
      <c r="N35" s="3"/>
      <c r="O35" s="78" t="s">
        <v>61</v>
      </c>
      <c r="P35" s="3" t="s">
        <v>30</v>
      </c>
      <c r="Q35" s="78">
        <v>89</v>
      </c>
      <c r="R35" s="3" t="s">
        <v>33</v>
      </c>
      <c r="S35" s="78">
        <v>88</v>
      </c>
    </row>
    <row r="36" spans="1:19" ht="12.75" customHeight="1" x14ac:dyDescent="0.2">
      <c r="A36" s="5"/>
      <c r="B36" s="5"/>
      <c r="C36" s="18"/>
      <c r="D36" s="3"/>
      <c r="E36" s="18"/>
      <c r="F36" s="18"/>
      <c r="G36" s="18" t="s">
        <v>15</v>
      </c>
      <c r="H36" s="3" t="s">
        <v>28</v>
      </c>
      <c r="I36" s="78" t="s">
        <v>692</v>
      </c>
      <c r="J36" s="8" t="s">
        <v>35</v>
      </c>
      <c r="K36" s="78" t="s">
        <v>214</v>
      </c>
      <c r="L36" s="3"/>
      <c r="M36" s="152" t="s">
        <v>691</v>
      </c>
      <c r="N36" s="3"/>
      <c r="O36" s="78" t="s">
        <v>61</v>
      </c>
      <c r="P36" s="3" t="s">
        <v>31</v>
      </c>
      <c r="Q36" s="78">
        <v>90</v>
      </c>
      <c r="R36" s="3" t="s">
        <v>34</v>
      </c>
      <c r="S36" s="78">
        <v>89</v>
      </c>
    </row>
    <row r="37" spans="1:19" ht="12.75" customHeight="1" x14ac:dyDescent="0.2">
      <c r="C37" s="90" t="s">
        <v>1</v>
      </c>
      <c r="D37" s="3" t="s">
        <v>44</v>
      </c>
      <c r="E37" s="91" t="s">
        <v>613</v>
      </c>
      <c r="F37" s="91"/>
      <c r="G37" s="91"/>
      <c r="H37" s="8"/>
      <c r="I37" s="90"/>
      <c r="J37" s="8" t="s">
        <v>36</v>
      </c>
      <c r="K37" s="91" t="s">
        <v>576</v>
      </c>
      <c r="L37" s="8"/>
      <c r="M37" s="90"/>
      <c r="N37" s="8"/>
      <c r="O37" s="90"/>
      <c r="P37" s="8"/>
      <c r="Q37" s="90"/>
      <c r="R37" s="8"/>
      <c r="S37" s="90"/>
    </row>
    <row r="38" spans="1:19" ht="12.75" customHeight="1" x14ac:dyDescent="0.2">
      <c r="C38" s="90" t="s">
        <v>2</v>
      </c>
      <c r="D38" s="3" t="s">
        <v>44</v>
      </c>
      <c r="E38" s="91" t="s">
        <v>613</v>
      </c>
      <c r="F38" s="91"/>
      <c r="G38" s="91"/>
      <c r="H38" s="8"/>
      <c r="I38" s="21"/>
      <c r="J38" s="8" t="s">
        <v>36</v>
      </c>
      <c r="K38" s="91" t="s">
        <v>576</v>
      </c>
      <c r="L38" s="8"/>
      <c r="M38" s="90"/>
      <c r="N38" s="8"/>
      <c r="O38" s="90"/>
      <c r="P38" s="8"/>
      <c r="Q38" s="90"/>
      <c r="R38" s="8"/>
      <c r="S38" s="90"/>
    </row>
    <row r="39" spans="1:19" ht="12.75" customHeight="1" x14ac:dyDescent="0.2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2.75" customHeight="1" x14ac:dyDescent="0.2">
      <c r="A40" s="5">
        <v>38</v>
      </c>
      <c r="B40" s="5" t="s">
        <v>23</v>
      </c>
      <c r="C40" s="45" t="s">
        <v>690</v>
      </c>
      <c r="D40" s="3" t="s">
        <v>25</v>
      </c>
      <c r="E40" s="78">
        <v>2</v>
      </c>
      <c r="F40" s="78"/>
      <c r="G40" s="19" t="s">
        <v>18</v>
      </c>
      <c r="H40" s="4" t="s">
        <v>26</v>
      </c>
      <c r="I40" s="43">
        <v>44611</v>
      </c>
      <c r="J40" s="19"/>
      <c r="K40" s="18"/>
      <c r="L40" s="3"/>
      <c r="M40" s="154" t="s">
        <v>689</v>
      </c>
      <c r="N40" s="3"/>
      <c r="O40" s="36" t="s">
        <v>61</v>
      </c>
      <c r="P40" s="3"/>
      <c r="Q40" s="1"/>
      <c r="R40" s="3"/>
      <c r="S40" s="1"/>
    </row>
    <row r="41" spans="1:19" ht="12.75" customHeight="1" x14ac:dyDescent="0.2">
      <c r="A41" s="5"/>
      <c r="B41" s="5" t="s">
        <v>24</v>
      </c>
      <c r="C41" s="78" t="s">
        <v>75</v>
      </c>
      <c r="D41" s="3"/>
      <c r="E41" s="18"/>
      <c r="F41" s="18"/>
      <c r="G41" s="18" t="s">
        <v>14</v>
      </c>
      <c r="H41" s="3" t="s">
        <v>27</v>
      </c>
      <c r="I41" s="78" t="s">
        <v>688</v>
      </c>
      <c r="J41" s="19"/>
      <c r="K41" s="18"/>
      <c r="L41" s="3"/>
      <c r="M41" s="152" t="s">
        <v>687</v>
      </c>
      <c r="N41" s="3"/>
      <c r="O41" s="78" t="s">
        <v>61</v>
      </c>
      <c r="P41" s="3" t="s">
        <v>30</v>
      </c>
      <c r="Q41" s="78">
        <v>87</v>
      </c>
      <c r="R41" s="3" t="s">
        <v>33</v>
      </c>
      <c r="S41" s="78">
        <v>87</v>
      </c>
    </row>
    <row r="42" spans="1:19" ht="12.75" customHeight="1" x14ac:dyDescent="0.2">
      <c r="A42" s="5"/>
      <c r="B42" s="5"/>
      <c r="C42" s="18"/>
      <c r="D42" s="3"/>
      <c r="E42" s="18"/>
      <c r="F42" s="18"/>
      <c r="G42" s="18" t="s">
        <v>15</v>
      </c>
      <c r="H42" s="3" t="s">
        <v>28</v>
      </c>
      <c r="I42" s="78" t="s">
        <v>615</v>
      </c>
      <c r="J42" s="8" t="s">
        <v>35</v>
      </c>
      <c r="K42" s="78" t="s">
        <v>194</v>
      </c>
      <c r="L42" s="3"/>
      <c r="M42" s="153" t="s">
        <v>614</v>
      </c>
      <c r="N42" s="3"/>
      <c r="O42" s="78" t="s">
        <v>61</v>
      </c>
      <c r="P42" s="3" t="s">
        <v>31</v>
      </c>
      <c r="Q42" s="78">
        <v>93</v>
      </c>
      <c r="R42" s="3" t="s">
        <v>34</v>
      </c>
      <c r="S42" s="78">
        <v>92</v>
      </c>
    </row>
    <row r="43" spans="1:19" ht="12.75" customHeight="1" x14ac:dyDescent="0.2">
      <c r="C43" s="90" t="s">
        <v>1</v>
      </c>
      <c r="D43" s="3" t="s">
        <v>44</v>
      </c>
      <c r="E43" s="91" t="s">
        <v>613</v>
      </c>
      <c r="F43" s="91"/>
      <c r="G43" s="91"/>
      <c r="H43" s="8"/>
      <c r="I43" s="90"/>
      <c r="J43" s="8" t="s">
        <v>36</v>
      </c>
      <c r="K43" s="91" t="s">
        <v>576</v>
      </c>
      <c r="L43" s="8"/>
      <c r="M43" s="90"/>
      <c r="N43" s="8"/>
      <c r="O43" s="90"/>
      <c r="P43" s="8"/>
      <c r="Q43" s="90"/>
      <c r="R43" s="8"/>
      <c r="S43" s="90"/>
    </row>
    <row r="44" spans="1:19" ht="12.75" customHeight="1" x14ac:dyDescent="0.2">
      <c r="C44" s="90" t="s">
        <v>2</v>
      </c>
      <c r="D44" s="3" t="s">
        <v>44</v>
      </c>
      <c r="E44" s="91" t="s">
        <v>613</v>
      </c>
      <c r="F44" s="91"/>
      <c r="G44" s="91"/>
      <c r="H44" s="8"/>
      <c r="I44" s="21"/>
      <c r="J44" s="8" t="s">
        <v>36</v>
      </c>
      <c r="K44" s="91" t="s">
        <v>576</v>
      </c>
      <c r="L44" s="8"/>
      <c r="M44" s="90"/>
      <c r="N44" s="8"/>
      <c r="O44" s="90"/>
      <c r="P44" s="8"/>
      <c r="Q44" s="90"/>
      <c r="R44" s="8"/>
      <c r="S44" s="90"/>
    </row>
    <row r="45" spans="1:19" ht="12.75" customHeight="1" x14ac:dyDescent="0.2">
      <c r="A45" s="9"/>
      <c r="B45" s="9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19" ht="12.75" customHeight="1" x14ac:dyDescent="0.2"/>
    <row r="47" spans="1:19" ht="12.75" customHeight="1" x14ac:dyDescent="0.2"/>
    <row r="48" spans="1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0.5" customHeight="1" x14ac:dyDescent="0.2"/>
    <row r="187" customFormat="1" ht="10.5" customHeight="1" x14ac:dyDescent="0.2"/>
    <row r="188" customFormat="1" ht="10.5" customHeight="1" x14ac:dyDescent="0.2"/>
    <row r="189" customFormat="1" ht="10.5" customHeight="1" x14ac:dyDescent="0.2"/>
    <row r="190" customFormat="1" ht="10.5" customHeight="1" x14ac:dyDescent="0.2"/>
    <row r="191" customFormat="1" ht="10.5" customHeight="1" x14ac:dyDescent="0.2"/>
    <row r="192" customFormat="1" ht="10.5" customHeight="1" x14ac:dyDescent="0.2"/>
    <row r="193" customFormat="1" ht="10.5" customHeight="1" x14ac:dyDescent="0.2"/>
    <row r="194" customFormat="1" ht="10.5" customHeight="1" x14ac:dyDescent="0.2"/>
    <row r="195" customFormat="1" ht="10.5" customHeight="1" x14ac:dyDescent="0.2"/>
    <row r="196" customFormat="1" ht="10.5" customHeight="1" x14ac:dyDescent="0.2"/>
    <row r="197" customFormat="1" ht="10.5" customHeight="1" x14ac:dyDescent="0.2"/>
    <row r="198" customFormat="1" ht="10.5" customHeight="1" x14ac:dyDescent="0.2"/>
    <row r="199" customFormat="1" ht="10.5" customHeight="1" x14ac:dyDescent="0.2"/>
    <row r="200" customFormat="1" ht="10.5" customHeight="1" x14ac:dyDescent="0.2"/>
    <row r="201" customFormat="1" ht="10.5" customHeight="1" x14ac:dyDescent="0.2"/>
    <row r="202" customFormat="1" ht="10.5" customHeight="1" x14ac:dyDescent="0.2"/>
    <row r="203" customFormat="1" ht="10.5" customHeight="1" x14ac:dyDescent="0.2"/>
    <row r="204" customFormat="1" ht="10.5" customHeight="1" x14ac:dyDescent="0.2"/>
    <row r="205" customFormat="1" ht="10.5" customHeight="1" x14ac:dyDescent="0.2"/>
    <row r="206" customFormat="1" ht="10.5" customHeight="1" x14ac:dyDescent="0.2"/>
    <row r="207" customFormat="1" ht="10.5" customHeight="1" x14ac:dyDescent="0.2"/>
    <row r="208" customFormat="1" ht="10.5" customHeight="1" x14ac:dyDescent="0.2"/>
    <row r="209" customFormat="1" ht="10.5" customHeight="1" x14ac:dyDescent="0.2"/>
    <row r="210" customFormat="1" ht="10.5" customHeight="1" x14ac:dyDescent="0.2"/>
    <row r="211" customFormat="1" ht="10.5" customHeight="1" x14ac:dyDescent="0.2"/>
    <row r="212" customFormat="1" ht="10.5" customHeight="1" x14ac:dyDescent="0.2"/>
    <row r="213" customFormat="1" ht="10.5" customHeight="1" x14ac:dyDescent="0.2"/>
    <row r="214" customFormat="1" ht="10.5" customHeight="1" x14ac:dyDescent="0.2"/>
    <row r="215" customFormat="1" ht="10.5" customHeight="1" x14ac:dyDescent="0.2"/>
    <row r="216" customFormat="1" ht="10.5" customHeight="1" x14ac:dyDescent="0.2"/>
    <row r="217" customFormat="1" ht="10.5" customHeight="1" x14ac:dyDescent="0.2"/>
    <row r="218" customFormat="1" ht="10.5" customHeight="1" x14ac:dyDescent="0.2"/>
    <row r="219" customFormat="1" ht="10.5" customHeight="1" x14ac:dyDescent="0.2"/>
    <row r="220" customFormat="1" ht="10.5" customHeight="1" x14ac:dyDescent="0.2"/>
    <row r="221" customFormat="1" ht="10.5" customHeight="1" x14ac:dyDescent="0.2"/>
    <row r="222" customFormat="1" ht="10.5" customHeight="1" x14ac:dyDescent="0.2"/>
    <row r="223" customFormat="1" ht="10.5" customHeight="1" x14ac:dyDescent="0.2"/>
    <row r="224" customFormat="1" ht="10.5" customHeight="1" x14ac:dyDescent="0.2"/>
    <row r="225" customFormat="1" ht="10.5" customHeight="1" x14ac:dyDescent="0.2"/>
    <row r="226" customFormat="1" ht="10.5" customHeight="1" x14ac:dyDescent="0.2"/>
    <row r="227" customFormat="1" ht="10.5" customHeight="1" x14ac:dyDescent="0.2"/>
    <row r="228" customFormat="1" ht="10.5" customHeight="1" x14ac:dyDescent="0.2"/>
    <row r="229" customFormat="1" ht="10.5" customHeight="1" x14ac:dyDescent="0.2"/>
    <row r="230" customFormat="1" ht="10.5" customHeight="1" x14ac:dyDescent="0.2"/>
    <row r="231" customFormat="1" ht="10.5" customHeight="1" x14ac:dyDescent="0.2"/>
    <row r="232" customFormat="1" ht="10.5" customHeight="1" x14ac:dyDescent="0.2"/>
    <row r="233" customFormat="1" ht="10.5" customHeight="1" x14ac:dyDescent="0.2"/>
    <row r="234" customFormat="1" ht="10.5" customHeight="1" x14ac:dyDescent="0.2"/>
    <row r="235" customFormat="1" ht="10.5" customHeight="1" x14ac:dyDescent="0.2"/>
    <row r="236" customFormat="1" ht="10.5" customHeight="1" x14ac:dyDescent="0.2"/>
    <row r="237" customFormat="1" ht="10.5" customHeight="1" x14ac:dyDescent="0.2"/>
    <row r="238" customFormat="1" ht="10.5" customHeight="1" x14ac:dyDescent="0.2"/>
    <row r="239" customFormat="1" ht="10.5" customHeight="1" x14ac:dyDescent="0.2"/>
    <row r="240" customFormat="1" ht="10.5" customHeight="1" x14ac:dyDescent="0.2"/>
    <row r="241" customFormat="1" ht="10.5" customHeight="1" x14ac:dyDescent="0.2"/>
    <row r="242" customFormat="1" ht="10.5" customHeight="1" x14ac:dyDescent="0.2"/>
    <row r="243" customFormat="1" ht="10.5" customHeight="1" x14ac:dyDescent="0.2"/>
    <row r="244" customFormat="1" ht="10.5" customHeight="1" x14ac:dyDescent="0.2"/>
    <row r="245" customFormat="1" ht="10.5" customHeight="1" x14ac:dyDescent="0.2"/>
    <row r="246" customFormat="1" ht="10.5" customHeight="1" x14ac:dyDescent="0.2"/>
    <row r="247" customFormat="1" ht="10.5" customHeight="1" x14ac:dyDescent="0.2"/>
    <row r="248" customFormat="1" ht="10.5" customHeight="1" x14ac:dyDescent="0.2"/>
    <row r="249" customFormat="1" ht="10.5" customHeight="1" x14ac:dyDescent="0.2"/>
    <row r="250" customFormat="1" ht="10.5" customHeight="1" x14ac:dyDescent="0.2"/>
    <row r="251" customFormat="1" ht="10.5" customHeight="1" x14ac:dyDescent="0.2"/>
    <row r="252" customFormat="1" ht="10.5" customHeight="1" x14ac:dyDescent="0.2"/>
    <row r="253" customFormat="1" ht="10.5" customHeight="1" x14ac:dyDescent="0.2"/>
    <row r="254" customFormat="1" ht="10.5" customHeight="1" x14ac:dyDescent="0.2"/>
    <row r="255" customFormat="1" ht="10.5" customHeight="1" x14ac:dyDescent="0.2"/>
    <row r="256" customFormat="1" ht="10.5" customHeight="1" x14ac:dyDescent="0.2"/>
    <row r="257" customFormat="1" ht="10.5" customHeight="1" x14ac:dyDescent="0.2"/>
    <row r="258" customFormat="1" ht="10.5" customHeight="1" x14ac:dyDescent="0.2"/>
    <row r="259" customFormat="1" ht="10.5" customHeight="1" x14ac:dyDescent="0.2"/>
    <row r="260" customFormat="1" ht="10.5" customHeight="1" x14ac:dyDescent="0.2"/>
    <row r="261" customFormat="1" ht="10.5" customHeight="1" x14ac:dyDescent="0.2"/>
    <row r="262" customFormat="1" ht="10.5" customHeight="1" x14ac:dyDescent="0.2"/>
    <row r="263" customFormat="1" ht="10.5" customHeight="1" x14ac:dyDescent="0.2"/>
    <row r="264" customFormat="1" ht="10.5" customHeight="1" x14ac:dyDescent="0.2"/>
    <row r="265" customFormat="1" ht="10.5" customHeight="1" x14ac:dyDescent="0.2"/>
    <row r="266" customFormat="1" ht="10.5" customHeight="1" x14ac:dyDescent="0.2"/>
    <row r="267" customFormat="1" ht="10.5" customHeight="1" x14ac:dyDescent="0.2"/>
    <row r="268" customFormat="1" ht="10.5" customHeight="1" x14ac:dyDescent="0.2"/>
    <row r="269" customFormat="1" ht="10.5" customHeight="1" x14ac:dyDescent="0.2"/>
    <row r="270" customFormat="1" ht="10.5" customHeight="1" x14ac:dyDescent="0.2"/>
    <row r="271" customFormat="1" ht="10.5" customHeight="1" x14ac:dyDescent="0.2"/>
    <row r="272" customFormat="1" ht="10.5" customHeight="1" x14ac:dyDescent="0.2"/>
    <row r="273" customFormat="1" ht="10.5" customHeight="1" x14ac:dyDescent="0.2"/>
    <row r="274" customFormat="1" ht="10.5" customHeight="1" x14ac:dyDescent="0.2"/>
    <row r="275" customFormat="1" ht="10.5" customHeight="1" x14ac:dyDescent="0.2"/>
    <row r="276" customFormat="1" ht="10.5" customHeight="1" x14ac:dyDescent="0.2"/>
    <row r="277" customFormat="1" ht="10.5" customHeight="1" x14ac:dyDescent="0.2"/>
    <row r="278" customFormat="1" ht="10.5" customHeight="1" x14ac:dyDescent="0.2"/>
    <row r="279" customFormat="1" ht="10.5" customHeight="1" x14ac:dyDescent="0.2"/>
    <row r="280" customFormat="1" ht="10.5" customHeight="1" x14ac:dyDescent="0.2"/>
    <row r="281" customFormat="1" ht="10.5" customHeight="1" x14ac:dyDescent="0.2"/>
    <row r="282" customFormat="1" ht="10.5" customHeight="1" x14ac:dyDescent="0.2"/>
    <row r="283" customFormat="1" ht="10.5" customHeight="1" x14ac:dyDescent="0.2"/>
    <row r="284" customFormat="1" ht="10.5" customHeight="1" x14ac:dyDescent="0.2"/>
    <row r="285" customFormat="1" ht="10.5" customHeight="1" x14ac:dyDescent="0.2"/>
    <row r="286" customFormat="1" ht="10.5" customHeight="1" x14ac:dyDescent="0.2"/>
    <row r="287" customFormat="1" ht="10.5" customHeight="1" x14ac:dyDescent="0.2"/>
    <row r="288" customFormat="1" ht="10.5" customHeight="1" x14ac:dyDescent="0.2"/>
    <row r="289" customFormat="1" ht="10.5" customHeight="1" x14ac:dyDescent="0.2"/>
    <row r="290" customFormat="1" ht="10.5" customHeight="1" x14ac:dyDescent="0.2"/>
    <row r="291" customFormat="1" ht="10.5" customHeight="1" x14ac:dyDescent="0.2"/>
    <row r="292" customFormat="1" ht="10.5" customHeight="1" x14ac:dyDescent="0.2"/>
    <row r="293" customFormat="1" ht="10.5" customHeight="1" x14ac:dyDescent="0.2"/>
    <row r="294" customFormat="1" ht="10.5" customHeight="1" x14ac:dyDescent="0.2"/>
    <row r="295" customFormat="1" ht="10.5" customHeight="1" x14ac:dyDescent="0.2"/>
    <row r="296" customFormat="1" ht="10.5" customHeight="1" x14ac:dyDescent="0.2"/>
    <row r="297" customFormat="1" ht="10.5" customHeight="1" x14ac:dyDescent="0.2"/>
    <row r="298" customFormat="1" ht="10.5" customHeight="1" x14ac:dyDescent="0.2"/>
    <row r="299" customFormat="1" ht="10.5" customHeight="1" x14ac:dyDescent="0.2"/>
    <row r="300" customFormat="1" ht="10.5" customHeight="1" x14ac:dyDescent="0.2"/>
    <row r="301" customFormat="1" ht="10.5" customHeight="1" x14ac:dyDescent="0.2"/>
    <row r="302" customFormat="1" ht="10.5" customHeight="1" x14ac:dyDescent="0.2"/>
    <row r="303" customFormat="1" ht="10.5" customHeight="1" x14ac:dyDescent="0.2"/>
    <row r="304" customFormat="1" ht="10.5" customHeight="1" x14ac:dyDescent="0.2"/>
    <row r="305" customFormat="1" ht="10.5" customHeight="1" x14ac:dyDescent="0.2"/>
    <row r="306" customFormat="1" ht="10.5" customHeight="1" x14ac:dyDescent="0.2"/>
    <row r="307" customFormat="1" ht="10.5" customHeight="1" x14ac:dyDescent="0.2"/>
    <row r="308" customFormat="1" ht="10.5" customHeight="1" x14ac:dyDescent="0.2"/>
    <row r="309" customFormat="1" ht="10.5" customHeight="1" x14ac:dyDescent="0.2"/>
    <row r="310" customFormat="1" ht="10.5" customHeight="1" x14ac:dyDescent="0.2"/>
    <row r="311" customFormat="1" ht="10.5" customHeight="1" x14ac:dyDescent="0.2"/>
    <row r="312" customFormat="1" ht="10.5" customHeight="1" x14ac:dyDescent="0.2"/>
    <row r="313" customFormat="1" ht="10.5" customHeight="1" x14ac:dyDescent="0.2"/>
    <row r="314" customFormat="1" ht="10.5" customHeight="1" x14ac:dyDescent="0.2"/>
    <row r="315" customFormat="1" ht="10.5" customHeight="1" x14ac:dyDescent="0.2"/>
    <row r="316" customFormat="1" ht="10.5" customHeight="1" x14ac:dyDescent="0.2"/>
    <row r="317" customFormat="1" ht="10.5" customHeight="1" x14ac:dyDescent="0.2"/>
    <row r="318" customFormat="1" ht="10.5" customHeight="1" x14ac:dyDescent="0.2"/>
    <row r="319" customFormat="1" ht="10.5" customHeight="1" x14ac:dyDescent="0.2"/>
    <row r="320" customFormat="1" ht="10.5" customHeight="1" x14ac:dyDescent="0.2"/>
    <row r="321" customFormat="1" ht="10.5" customHeight="1" x14ac:dyDescent="0.2"/>
    <row r="322" customFormat="1" ht="10.5" customHeight="1" x14ac:dyDescent="0.2"/>
    <row r="323" customFormat="1" ht="10.5" customHeight="1" x14ac:dyDescent="0.2"/>
  </sheetData>
  <mergeCells count="2">
    <mergeCell ref="E31:G31"/>
    <mergeCell ref="E32:G32"/>
  </mergeCells>
  <pageMargins left="0.75" right="0.75" top="1" bottom="1" header="0.5" footer="0.5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23">
    <tabColor theme="5" tint="0.59999389629810485"/>
    <pageSetUpPr fitToPage="1"/>
  </sheetPr>
  <dimension ref="A1:S110"/>
  <sheetViews>
    <sheetView zoomScaleNormal="100" zoomScaleSheetLayoutView="100" workbookViewId="0">
      <selection activeCell="A4" sqref="A4"/>
    </sheetView>
  </sheetViews>
  <sheetFormatPr defaultColWidth="9.28515625" defaultRowHeight="11.25" x14ac:dyDescent="0.2"/>
  <cols>
    <col min="1" max="1" width="3.28515625" style="8" customWidth="1"/>
    <col min="2" max="2" width="7.42578125" style="8" bestFit="1" customWidth="1"/>
    <col min="3" max="3" width="10.7109375" style="8" customWidth="1"/>
    <col min="4" max="4" width="9.28515625" style="8"/>
    <col min="5" max="5" width="3" style="8" customWidth="1"/>
    <col min="6" max="6" width="6.28515625" style="8" customWidth="1"/>
    <col min="7" max="7" width="7.42578125" style="8" customWidth="1"/>
    <col min="8" max="8" width="10" style="8" customWidth="1"/>
    <col min="9" max="9" width="10.28515625" style="3" bestFit="1" customWidth="1"/>
    <col min="10" max="10" width="10.42578125" style="3" customWidth="1"/>
    <col min="11" max="11" width="6.28515625" style="3" customWidth="1"/>
    <col min="12" max="12" width="2.28515625" style="3" customWidth="1"/>
    <col min="13" max="13" width="7" style="3" customWidth="1"/>
    <col min="14" max="14" width="2.5703125" style="3" customWidth="1"/>
    <col min="15" max="15" width="6" style="3" customWidth="1"/>
    <col min="16" max="16" width="8.7109375" style="3" customWidth="1"/>
    <col min="17" max="17" width="4.42578125" style="3" customWidth="1"/>
    <col min="18" max="18" width="6.7109375" style="3" customWidth="1"/>
    <col min="19" max="19" width="4.28515625" style="3" customWidth="1"/>
    <col min="20" max="16384" width="9.28515625" style="8"/>
  </cols>
  <sheetData>
    <row r="1" spans="1:19" s="5" customFormat="1" x14ac:dyDescent="0.2"/>
    <row r="2" spans="1:19" ht="21" customHeight="1" thickBot="1" x14ac:dyDescent="0.25">
      <c r="A2" s="64" t="s">
        <v>66</v>
      </c>
      <c r="B2" s="64"/>
      <c r="C2" s="64"/>
      <c r="D2" s="64"/>
      <c r="E2" s="64" t="s">
        <v>22</v>
      </c>
      <c r="F2" s="64"/>
      <c r="G2" s="64"/>
      <c r="H2" s="64"/>
      <c r="I2" s="76"/>
      <c r="J2" s="76"/>
      <c r="K2" s="77"/>
      <c r="L2" s="77"/>
      <c r="M2" s="77"/>
      <c r="N2" s="77"/>
      <c r="O2" s="77"/>
      <c r="P2" s="77"/>
      <c r="Q2" s="77"/>
      <c r="R2" s="77"/>
      <c r="S2" s="77"/>
    </row>
    <row r="3" spans="1:19" ht="21" customHeight="1" x14ac:dyDescent="0.2">
      <c r="A3" s="10"/>
      <c r="B3" s="10"/>
      <c r="C3" s="10"/>
      <c r="D3" s="10"/>
      <c r="E3" s="10"/>
      <c r="F3" s="10"/>
      <c r="G3" s="10"/>
      <c r="H3" s="10"/>
      <c r="I3" s="11"/>
      <c r="J3" s="11"/>
      <c r="K3" s="74" t="s">
        <v>3</v>
      </c>
      <c r="L3" s="74"/>
      <c r="M3" s="74" t="s">
        <v>20</v>
      </c>
      <c r="N3" s="74"/>
      <c r="O3" s="74" t="s">
        <v>19</v>
      </c>
      <c r="P3" s="74"/>
      <c r="Q3" s="74" t="s">
        <v>4</v>
      </c>
      <c r="R3" s="74"/>
      <c r="S3" s="74" t="s">
        <v>5</v>
      </c>
    </row>
    <row r="4" spans="1:19" ht="12.75" customHeight="1" x14ac:dyDescent="0.2">
      <c r="A4" s="5">
        <v>314</v>
      </c>
      <c r="B4" s="6" t="s">
        <v>45</v>
      </c>
      <c r="C4" s="46" t="s">
        <v>119</v>
      </c>
      <c r="E4" s="23">
        <v>3</v>
      </c>
      <c r="F4" s="5" t="s">
        <v>25</v>
      </c>
      <c r="G4" s="3" t="s">
        <v>13</v>
      </c>
      <c r="H4" s="3" t="s">
        <v>46</v>
      </c>
      <c r="I4" s="82">
        <v>44245</v>
      </c>
      <c r="J4" s="4"/>
      <c r="M4" s="36" t="s">
        <v>61</v>
      </c>
      <c r="N4" s="17"/>
      <c r="O4" s="36" t="s">
        <v>61</v>
      </c>
      <c r="P4" s="17" t="s">
        <v>49</v>
      </c>
      <c r="Q4" s="78"/>
      <c r="R4" s="3" t="s">
        <v>50</v>
      </c>
      <c r="S4" s="78"/>
    </row>
    <row r="5" spans="1:19" ht="12.75" customHeight="1" x14ac:dyDescent="0.2">
      <c r="A5" s="5"/>
      <c r="B5" s="5" t="s">
        <v>24</v>
      </c>
      <c r="C5" s="23" t="s">
        <v>75</v>
      </c>
      <c r="E5" s="3"/>
      <c r="F5" s="5"/>
      <c r="G5" s="3" t="s">
        <v>14</v>
      </c>
      <c r="H5" s="6" t="s">
        <v>53</v>
      </c>
      <c r="I5" s="81" t="s">
        <v>120</v>
      </c>
      <c r="M5" s="23" t="s">
        <v>61</v>
      </c>
      <c r="O5" s="23" t="s">
        <v>61</v>
      </c>
      <c r="P5" s="3" t="s">
        <v>30</v>
      </c>
      <c r="Q5" s="23">
        <v>89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E6" s="3"/>
      <c r="F6" s="5"/>
      <c r="G6" s="3" t="s">
        <v>15</v>
      </c>
      <c r="H6" s="6" t="s">
        <v>54</v>
      </c>
      <c r="I6" s="81" t="s">
        <v>115</v>
      </c>
      <c r="J6" s="3" t="s">
        <v>39</v>
      </c>
      <c r="K6" s="23" t="s">
        <v>116</v>
      </c>
      <c r="M6" s="23" t="s">
        <v>61</v>
      </c>
      <c r="O6" s="23" t="s">
        <v>61</v>
      </c>
      <c r="P6" s="3" t="s">
        <v>31</v>
      </c>
      <c r="Q6" s="23">
        <v>90</v>
      </c>
      <c r="R6" s="3" t="s">
        <v>34</v>
      </c>
      <c r="S6" s="23">
        <v>91</v>
      </c>
    </row>
    <row r="7" spans="1:19" ht="12.75" customHeight="1" x14ac:dyDescent="0.2">
      <c r="A7" s="5"/>
      <c r="B7" s="6" t="s">
        <v>45</v>
      </c>
      <c r="C7" s="46" t="s">
        <v>121</v>
      </c>
      <c r="E7" s="23">
        <v>1</v>
      </c>
      <c r="F7" s="5" t="s">
        <v>25</v>
      </c>
      <c r="G7" s="3" t="s">
        <v>13</v>
      </c>
      <c r="H7" s="3" t="s">
        <v>46</v>
      </c>
      <c r="I7" s="82">
        <v>44247</v>
      </c>
      <c r="J7" s="4"/>
      <c r="M7" s="36" t="s">
        <v>61</v>
      </c>
      <c r="N7" s="17"/>
      <c r="O7" s="36" t="s">
        <v>61</v>
      </c>
      <c r="P7" s="17" t="s">
        <v>49</v>
      </c>
      <c r="Q7" s="78">
        <v>0</v>
      </c>
      <c r="R7" s="3" t="s">
        <v>50</v>
      </c>
      <c r="S7" s="78">
        <v>0</v>
      </c>
    </row>
    <row r="8" spans="1:19" ht="12.75" customHeight="1" x14ac:dyDescent="0.2">
      <c r="A8" s="5"/>
      <c r="B8" s="5" t="s">
        <v>24</v>
      </c>
      <c r="C8" s="23" t="s">
        <v>75</v>
      </c>
      <c r="E8" s="3"/>
      <c r="F8" s="5"/>
      <c r="G8" s="3" t="s">
        <v>14</v>
      </c>
      <c r="H8" s="6" t="s">
        <v>53</v>
      </c>
      <c r="I8" s="81" t="s">
        <v>122</v>
      </c>
      <c r="M8" s="23" t="s">
        <v>61</v>
      </c>
      <c r="O8" s="23" t="s">
        <v>61</v>
      </c>
      <c r="P8" s="3" t="s">
        <v>30</v>
      </c>
      <c r="Q8" s="23">
        <v>86</v>
      </c>
      <c r="R8" s="3" t="s">
        <v>40</v>
      </c>
      <c r="S8" s="23">
        <v>87</v>
      </c>
    </row>
    <row r="9" spans="1:19" ht="12.75" customHeight="1" x14ac:dyDescent="0.2">
      <c r="A9" s="5"/>
      <c r="B9" s="5"/>
      <c r="C9" s="3"/>
      <c r="E9" s="3"/>
      <c r="F9" s="5"/>
      <c r="G9" s="3" t="s">
        <v>15</v>
      </c>
      <c r="H9" s="6" t="s">
        <v>54</v>
      </c>
      <c r="I9" s="81" t="s">
        <v>123</v>
      </c>
      <c r="J9" s="3" t="s">
        <v>39</v>
      </c>
      <c r="K9" s="23" t="s">
        <v>124</v>
      </c>
      <c r="M9" s="23" t="s">
        <v>61</v>
      </c>
      <c r="O9" s="23" t="s">
        <v>61</v>
      </c>
      <c r="P9" s="3" t="s">
        <v>31</v>
      </c>
      <c r="Q9" s="23">
        <v>88</v>
      </c>
      <c r="R9" s="3" t="s">
        <v>34</v>
      </c>
      <c r="S9" s="23">
        <v>88</v>
      </c>
    </row>
    <row r="10" spans="1:19" ht="12.75" customHeight="1" x14ac:dyDescent="0.2">
      <c r="A10" s="7"/>
      <c r="B10" s="7"/>
      <c r="C10" s="22" t="s">
        <v>2</v>
      </c>
      <c r="D10" s="3" t="s">
        <v>44</v>
      </c>
      <c r="E10" s="199" t="s">
        <v>84</v>
      </c>
      <c r="F10" s="199"/>
      <c r="G10" s="199"/>
      <c r="H10" s="29"/>
      <c r="I10" s="31"/>
      <c r="J10" s="7" t="s">
        <v>36</v>
      </c>
      <c r="K10" s="80" t="s">
        <v>85</v>
      </c>
      <c r="L10" s="7"/>
      <c r="M10" s="7"/>
      <c r="N10" s="7"/>
      <c r="O10" s="7"/>
      <c r="P10" s="7"/>
      <c r="Q10" s="7"/>
      <c r="R10" s="7"/>
      <c r="S10" s="7"/>
    </row>
    <row r="11" spans="1:19" ht="12.75" customHeight="1" x14ac:dyDescent="0.2"/>
    <row r="12" spans="1:19" ht="12.75" customHeight="1" x14ac:dyDescent="0.2"/>
    <row r="13" spans="1:19" ht="12.75" customHeight="1" x14ac:dyDescent="0.2">
      <c r="A13" s="5"/>
      <c r="B13" s="5"/>
      <c r="C13" s="3"/>
      <c r="D13" s="3"/>
      <c r="E13" s="3"/>
      <c r="F13" s="3"/>
      <c r="G13" s="3"/>
      <c r="H13" s="3"/>
      <c r="I13" s="4"/>
      <c r="J13" s="4"/>
    </row>
    <row r="14" spans="1:19" ht="12.75" customHeight="1" x14ac:dyDescent="0.2">
      <c r="A14" s="5"/>
      <c r="B14" s="32"/>
      <c r="C14" s="3"/>
      <c r="D14" s="3"/>
      <c r="E14" s="3"/>
      <c r="F14" s="3"/>
      <c r="G14" s="3"/>
      <c r="H14" s="3"/>
    </row>
    <row r="15" spans="1:19" ht="12.75" customHeight="1" x14ac:dyDescent="0.2">
      <c r="A15" s="5"/>
      <c r="B15" s="5"/>
      <c r="C15" s="3"/>
      <c r="D15" s="3"/>
      <c r="E15" s="3"/>
      <c r="F15" s="3"/>
      <c r="G15" s="3"/>
      <c r="H15" s="3"/>
    </row>
    <row r="16" spans="1:19" ht="12.75" customHeight="1" x14ac:dyDescent="0.2">
      <c r="A16" s="5"/>
      <c r="B16" s="5"/>
      <c r="C16" s="3"/>
      <c r="D16" s="3"/>
      <c r="E16" s="3"/>
      <c r="F16" s="3"/>
      <c r="G16" s="3"/>
      <c r="H16" s="3"/>
      <c r="I16" s="4"/>
      <c r="J16" s="4"/>
    </row>
    <row r="17" spans="1:10" ht="12.75" customHeight="1" x14ac:dyDescent="0.2">
      <c r="A17" s="5"/>
      <c r="B17" s="5"/>
      <c r="C17" s="3"/>
      <c r="D17" s="3"/>
      <c r="E17" s="3"/>
      <c r="F17" s="3"/>
      <c r="G17" s="3"/>
      <c r="H17" s="3"/>
    </row>
    <row r="18" spans="1:10" ht="12.75" customHeight="1" x14ac:dyDescent="0.2">
      <c r="A18" s="5"/>
      <c r="B18" s="5"/>
      <c r="C18" s="3"/>
      <c r="D18" s="3"/>
      <c r="E18" s="3"/>
      <c r="F18" s="3"/>
      <c r="G18" s="3"/>
      <c r="H18" s="3"/>
    </row>
    <row r="19" spans="1:10" ht="12.75" customHeight="1" x14ac:dyDescent="0.2">
      <c r="A19" s="5"/>
      <c r="B19" s="5"/>
      <c r="C19" s="3"/>
      <c r="D19" s="3"/>
      <c r="E19" s="3"/>
      <c r="F19" s="3"/>
      <c r="G19" s="3"/>
      <c r="H19" s="3"/>
      <c r="I19" s="4"/>
      <c r="J19" s="4"/>
    </row>
    <row r="20" spans="1:10" ht="12.75" customHeight="1" x14ac:dyDescent="0.2">
      <c r="A20" s="5"/>
      <c r="B20" s="5"/>
      <c r="C20" s="3"/>
      <c r="D20" s="3"/>
      <c r="E20" s="3"/>
      <c r="F20" s="3"/>
      <c r="G20" s="3"/>
      <c r="H20" s="3"/>
    </row>
    <row r="21" spans="1:10" ht="12.75" customHeight="1" x14ac:dyDescent="0.2">
      <c r="C21" s="5"/>
      <c r="D21" s="5"/>
      <c r="E21" s="3"/>
      <c r="F21" s="3"/>
      <c r="G21" s="3"/>
      <c r="H21" s="3"/>
    </row>
    <row r="22" spans="1:10" s="5" customFormat="1" ht="12.75" customHeight="1" x14ac:dyDescent="0.2"/>
    <row r="23" spans="1:10" ht="12.75" customHeight="1" x14ac:dyDescent="0.2"/>
    <row r="24" spans="1:10" ht="12.75" customHeight="1" x14ac:dyDescent="0.2">
      <c r="A24" s="5"/>
      <c r="B24" s="5"/>
      <c r="C24" s="3"/>
      <c r="D24" s="3"/>
      <c r="E24" s="3"/>
      <c r="F24" s="3"/>
      <c r="G24" s="3"/>
      <c r="H24" s="3"/>
      <c r="I24" s="4"/>
      <c r="J24" s="4"/>
    </row>
    <row r="25" spans="1:10" ht="12.75" customHeight="1" x14ac:dyDescent="0.2">
      <c r="A25" s="5"/>
      <c r="B25" s="5"/>
      <c r="C25" s="3"/>
      <c r="D25" s="3"/>
      <c r="E25" s="3"/>
      <c r="F25" s="3"/>
      <c r="G25" s="3"/>
      <c r="H25" s="3"/>
    </row>
    <row r="26" spans="1:10" ht="12.75" customHeight="1" x14ac:dyDescent="0.2">
      <c r="A26" s="5"/>
      <c r="B26" s="5"/>
      <c r="C26" s="3"/>
      <c r="D26" s="3"/>
      <c r="E26" s="3"/>
      <c r="F26" s="3"/>
      <c r="G26" s="3"/>
      <c r="H26" s="3"/>
    </row>
    <row r="27" spans="1:10" ht="12.75" customHeight="1" x14ac:dyDescent="0.2">
      <c r="A27" s="5"/>
      <c r="B27" s="5"/>
      <c r="C27" s="3"/>
      <c r="D27" s="3"/>
      <c r="E27" s="3"/>
      <c r="F27" s="3"/>
      <c r="G27" s="3"/>
      <c r="H27" s="3"/>
      <c r="I27" s="4"/>
      <c r="J27" s="4"/>
    </row>
    <row r="28" spans="1:10" ht="12.75" customHeight="1" x14ac:dyDescent="0.2">
      <c r="A28" s="5"/>
      <c r="B28" s="5"/>
      <c r="C28" s="3"/>
      <c r="D28" s="3"/>
      <c r="E28" s="3"/>
      <c r="F28" s="3"/>
      <c r="G28" s="3"/>
      <c r="H28" s="3"/>
    </row>
    <row r="29" spans="1:10" ht="12.75" customHeight="1" x14ac:dyDescent="0.2">
      <c r="A29" s="5"/>
      <c r="B29" s="5"/>
      <c r="C29" s="3"/>
      <c r="D29" s="3"/>
      <c r="E29" s="3"/>
      <c r="F29" s="3"/>
      <c r="G29" s="3"/>
      <c r="H29" s="3"/>
    </row>
    <row r="30" spans="1:10" ht="12.75" customHeight="1" x14ac:dyDescent="0.2">
      <c r="A30" s="5"/>
      <c r="B30" s="5"/>
      <c r="C30" s="3"/>
      <c r="D30" s="3"/>
      <c r="E30" s="3"/>
      <c r="F30" s="3"/>
      <c r="G30" s="3"/>
      <c r="H30" s="3"/>
      <c r="I30" s="4"/>
      <c r="J30" s="4"/>
    </row>
    <row r="31" spans="1:10" ht="12.75" customHeight="1" x14ac:dyDescent="0.2">
      <c r="A31" s="5"/>
      <c r="B31" s="5"/>
      <c r="C31" s="3"/>
      <c r="D31" s="3"/>
      <c r="E31" s="3"/>
      <c r="F31" s="3"/>
      <c r="G31" s="3"/>
      <c r="H31" s="3"/>
    </row>
    <row r="32" spans="1:10" ht="12.75" customHeight="1" x14ac:dyDescent="0.2">
      <c r="C32" s="5"/>
      <c r="D32" s="5"/>
      <c r="E32" s="3"/>
      <c r="F32" s="3"/>
      <c r="G32" s="3"/>
      <c r="H32" s="3"/>
    </row>
    <row r="33" spans="1:19" s="5" customFormat="1" ht="12.75" customHeight="1" x14ac:dyDescent="0.2"/>
    <row r="34" spans="1:19" s="5" customFormat="1" ht="12.75" customHeight="1" x14ac:dyDescent="0.2"/>
    <row r="35" spans="1:19" s="5" customFormat="1" ht="12.75" customHeight="1" x14ac:dyDescent="0.2">
      <c r="C35" s="3"/>
      <c r="D35" s="3"/>
      <c r="E35" s="3"/>
      <c r="F35" s="3"/>
      <c r="G35" s="3"/>
      <c r="H35" s="3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</row>
    <row r="36" spans="1:19" s="5" customFormat="1" ht="12.7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s="5" customFormat="1" ht="12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s="5" customFormat="1" ht="12.75" customHeight="1" x14ac:dyDescent="0.2"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</row>
    <row r="39" spans="1:19" s="5" customFormat="1" ht="12.75" customHeight="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s="5" customFormat="1" ht="12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s="5" customFormat="1" ht="12.75" customHeight="1" x14ac:dyDescent="0.2"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</row>
    <row r="42" spans="1:19" s="5" customFormat="1" ht="12.75" customHeight="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s="5" customFormat="1" ht="12.75" customHeight="1" x14ac:dyDescent="0.2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s="5" customFormat="1" ht="12.75" customHeight="1" x14ac:dyDescent="0.2"/>
    <row r="45" spans="1:19" ht="12.75" customHeight="1" x14ac:dyDescent="0.2"/>
    <row r="46" spans="1:19" ht="12.75" customHeight="1" x14ac:dyDescent="0.2">
      <c r="A46" s="5"/>
      <c r="B46" s="5"/>
      <c r="C46" s="3"/>
      <c r="D46" s="3"/>
      <c r="E46" s="3"/>
      <c r="F46" s="3"/>
      <c r="G46" s="3"/>
      <c r="H46" s="3"/>
      <c r="I46" s="4"/>
      <c r="J46" s="4"/>
    </row>
    <row r="47" spans="1:19" ht="12.75" customHeight="1" x14ac:dyDescent="0.2">
      <c r="A47" s="5"/>
      <c r="B47" s="5"/>
      <c r="C47" s="3"/>
      <c r="D47" s="3"/>
      <c r="E47" s="3"/>
      <c r="F47" s="3"/>
      <c r="G47" s="3"/>
      <c r="H47" s="3"/>
    </row>
    <row r="48" spans="1:19" ht="12.75" customHeight="1" x14ac:dyDescent="0.2">
      <c r="A48" s="5"/>
      <c r="B48" s="5"/>
      <c r="C48" s="3"/>
      <c r="D48" s="3"/>
      <c r="E48" s="3"/>
      <c r="F48" s="3"/>
      <c r="G48" s="3"/>
      <c r="H48" s="3"/>
    </row>
    <row r="49" spans="1:19" ht="12.75" customHeight="1" x14ac:dyDescent="0.2">
      <c r="A49" s="5"/>
      <c r="B49" s="5"/>
      <c r="C49" s="3"/>
      <c r="D49" s="3"/>
      <c r="E49" s="3"/>
      <c r="F49" s="3"/>
      <c r="G49" s="3"/>
      <c r="H49" s="3"/>
      <c r="I49" s="4"/>
      <c r="J49" s="4"/>
    </row>
    <row r="50" spans="1:19" ht="12.75" customHeight="1" x14ac:dyDescent="0.2">
      <c r="A50" s="5"/>
      <c r="B50" s="5"/>
      <c r="C50" s="3"/>
      <c r="D50" s="3"/>
      <c r="E50" s="3"/>
      <c r="F50" s="3"/>
      <c r="G50" s="3"/>
      <c r="H50" s="3"/>
    </row>
    <row r="51" spans="1:19" ht="12.75" customHeight="1" x14ac:dyDescent="0.2">
      <c r="A51" s="5"/>
      <c r="B51" s="5"/>
      <c r="C51" s="3"/>
      <c r="D51" s="3"/>
      <c r="E51" s="3"/>
      <c r="F51" s="3"/>
      <c r="G51" s="3"/>
      <c r="H51" s="3"/>
    </row>
    <row r="52" spans="1:19" ht="12.75" customHeight="1" x14ac:dyDescent="0.2">
      <c r="A52" s="5"/>
      <c r="B52" s="5"/>
      <c r="C52" s="3"/>
      <c r="D52" s="3"/>
      <c r="E52" s="3"/>
      <c r="F52" s="3"/>
      <c r="G52" s="3"/>
      <c r="H52" s="3"/>
      <c r="I52" s="4"/>
      <c r="J52" s="4"/>
    </row>
    <row r="53" spans="1:19" ht="12.75" customHeight="1" x14ac:dyDescent="0.2">
      <c r="A53" s="5"/>
      <c r="B53" s="5"/>
      <c r="C53" s="3"/>
      <c r="D53" s="3"/>
      <c r="E53" s="3"/>
      <c r="F53" s="3"/>
      <c r="G53" s="3"/>
      <c r="H53" s="3"/>
    </row>
    <row r="54" spans="1:19" ht="12.75" customHeight="1" x14ac:dyDescent="0.2">
      <c r="C54" s="5"/>
      <c r="D54" s="5"/>
      <c r="E54" s="3"/>
      <c r="F54" s="3"/>
      <c r="G54" s="3"/>
      <c r="H54" s="3"/>
    </row>
    <row r="55" spans="1:19" s="7" customFormat="1" ht="12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  <row r="56" spans="1:19" ht="12.75" customHeight="1" x14ac:dyDescent="0.2">
      <c r="A56" s="10"/>
      <c r="B56" s="10"/>
      <c r="C56" s="10"/>
      <c r="D56" s="10"/>
      <c r="E56" s="10"/>
      <c r="F56" s="10"/>
      <c r="G56" s="10"/>
      <c r="H56" s="10"/>
      <c r="I56" s="11"/>
      <c r="J56" s="11"/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2.75" customHeight="1" x14ac:dyDescent="0.2">
      <c r="A57" s="5"/>
      <c r="B57" s="5"/>
      <c r="C57" s="3"/>
      <c r="D57" s="3"/>
      <c r="E57" s="3"/>
      <c r="F57" s="3"/>
      <c r="G57" s="3"/>
      <c r="H57" s="3"/>
      <c r="I57" s="4"/>
      <c r="J57" s="4"/>
    </row>
    <row r="58" spans="1:19" ht="12.75" customHeight="1" x14ac:dyDescent="0.2">
      <c r="A58" s="5"/>
      <c r="B58" s="5"/>
      <c r="C58" s="3"/>
      <c r="D58" s="3"/>
      <c r="E58" s="3"/>
      <c r="F58" s="3"/>
      <c r="G58" s="3"/>
      <c r="H58" s="3"/>
      <c r="I58" s="4"/>
      <c r="J58" s="4"/>
    </row>
    <row r="59" spans="1:19" ht="12.75" customHeight="1" x14ac:dyDescent="0.2">
      <c r="A59" s="5"/>
      <c r="B59" s="5"/>
      <c r="C59" s="3"/>
      <c r="D59" s="3"/>
      <c r="E59" s="3"/>
      <c r="F59" s="3"/>
      <c r="G59" s="3"/>
      <c r="H59" s="3"/>
      <c r="I59" s="4"/>
      <c r="J59" s="4"/>
    </row>
    <row r="60" spans="1:19" ht="12.75" customHeight="1" x14ac:dyDescent="0.2">
      <c r="A60" s="5"/>
      <c r="B60" s="5"/>
      <c r="C60" s="3"/>
      <c r="D60" s="3"/>
      <c r="E60" s="3"/>
      <c r="F60" s="3"/>
      <c r="G60" s="3"/>
      <c r="H60" s="3"/>
      <c r="I60" s="4"/>
      <c r="J60" s="4"/>
    </row>
    <row r="61" spans="1:19" ht="12.75" customHeight="1" x14ac:dyDescent="0.2">
      <c r="A61" s="5"/>
      <c r="B61" s="5"/>
      <c r="C61" s="3"/>
      <c r="D61" s="3"/>
      <c r="E61" s="3"/>
      <c r="F61" s="3"/>
      <c r="G61" s="3"/>
      <c r="H61" s="3"/>
      <c r="I61" s="4"/>
      <c r="J61" s="4"/>
    </row>
    <row r="62" spans="1:19" ht="12.75" customHeight="1" x14ac:dyDescent="0.2">
      <c r="A62" s="5"/>
      <c r="B62" s="5"/>
      <c r="C62" s="3"/>
      <c r="D62" s="3"/>
      <c r="E62" s="3"/>
      <c r="F62" s="3"/>
      <c r="G62" s="3"/>
      <c r="H62" s="3"/>
      <c r="I62" s="4"/>
      <c r="J62" s="4"/>
    </row>
    <row r="63" spans="1:19" ht="12.75" customHeight="1" x14ac:dyDescent="0.2">
      <c r="A63" s="5"/>
      <c r="B63" s="5"/>
      <c r="C63" s="3"/>
      <c r="D63" s="3"/>
      <c r="E63" s="3"/>
      <c r="F63" s="3"/>
      <c r="G63" s="3"/>
      <c r="H63" s="3"/>
      <c r="I63" s="4"/>
      <c r="J63" s="4"/>
    </row>
    <row r="64" spans="1:19" ht="12.75" customHeight="1" x14ac:dyDescent="0.2">
      <c r="A64" s="5"/>
      <c r="B64" s="5"/>
      <c r="C64" s="3"/>
      <c r="D64" s="3"/>
      <c r="E64" s="3"/>
      <c r="F64" s="3"/>
      <c r="G64" s="3"/>
      <c r="H64" s="3"/>
    </row>
    <row r="65" spans="1:19" ht="12.75" customHeight="1" x14ac:dyDescent="0.2">
      <c r="C65" s="5"/>
      <c r="D65" s="5"/>
      <c r="E65" s="3"/>
      <c r="F65" s="3"/>
      <c r="G65" s="3"/>
      <c r="H65" s="3"/>
    </row>
    <row r="66" spans="1:19" s="5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ht="12.75" customHeight="1" x14ac:dyDescent="0.2"/>
    <row r="68" spans="1:19" ht="12.75" customHeight="1" x14ac:dyDescent="0.2">
      <c r="A68" s="5"/>
      <c r="B68" s="5"/>
      <c r="C68" s="3"/>
      <c r="D68" s="3"/>
      <c r="E68" s="3"/>
      <c r="F68" s="3"/>
      <c r="G68" s="3"/>
      <c r="H68" s="3"/>
      <c r="I68" s="4"/>
      <c r="J68" s="4"/>
    </row>
    <row r="69" spans="1:19" ht="12.75" customHeight="1" x14ac:dyDescent="0.2">
      <c r="A69" s="5"/>
      <c r="B69" s="5"/>
      <c r="C69" s="3"/>
      <c r="D69" s="3"/>
      <c r="E69" s="3"/>
      <c r="F69" s="3"/>
      <c r="G69" s="3"/>
      <c r="H69" s="3"/>
    </row>
    <row r="70" spans="1:19" ht="12.75" customHeight="1" x14ac:dyDescent="0.2">
      <c r="A70" s="5"/>
      <c r="B70" s="5"/>
      <c r="C70" s="3"/>
      <c r="D70" s="3"/>
      <c r="E70" s="3"/>
      <c r="F70" s="3"/>
      <c r="G70" s="3"/>
      <c r="H70" s="3"/>
    </row>
    <row r="71" spans="1:19" ht="12.75" customHeight="1" x14ac:dyDescent="0.2">
      <c r="A71" s="5"/>
      <c r="B71" s="5"/>
      <c r="C71" s="3"/>
      <c r="D71" s="3"/>
      <c r="E71" s="3"/>
      <c r="F71" s="3"/>
      <c r="G71" s="3"/>
      <c r="H71" s="3"/>
      <c r="I71" s="4"/>
      <c r="J71" s="4"/>
    </row>
    <row r="72" spans="1:19" ht="12.75" customHeight="1" x14ac:dyDescent="0.2">
      <c r="A72" s="5"/>
      <c r="B72" s="5"/>
      <c r="C72" s="3"/>
      <c r="D72" s="3"/>
      <c r="E72" s="3"/>
      <c r="F72" s="3"/>
      <c r="G72" s="3"/>
      <c r="H72" s="3"/>
    </row>
    <row r="73" spans="1:19" ht="12.75" customHeight="1" x14ac:dyDescent="0.2">
      <c r="A73" s="5"/>
      <c r="B73" s="5"/>
      <c r="C73" s="3"/>
      <c r="D73" s="3"/>
      <c r="E73" s="3"/>
      <c r="F73" s="3"/>
      <c r="G73" s="3"/>
      <c r="H73" s="3"/>
    </row>
    <row r="74" spans="1:19" ht="12.75" customHeight="1" x14ac:dyDescent="0.2">
      <c r="A74" s="5"/>
      <c r="B74" s="5"/>
      <c r="C74" s="3"/>
      <c r="D74" s="3"/>
      <c r="E74" s="3"/>
      <c r="F74" s="3"/>
      <c r="G74" s="3"/>
      <c r="H74" s="3"/>
      <c r="I74" s="4"/>
      <c r="J74" s="4"/>
    </row>
    <row r="75" spans="1:19" ht="12.75" customHeight="1" x14ac:dyDescent="0.2">
      <c r="A75" s="5"/>
      <c r="B75" s="5"/>
      <c r="C75" s="3"/>
      <c r="D75" s="3"/>
      <c r="E75" s="3"/>
      <c r="F75" s="3"/>
      <c r="G75" s="3"/>
      <c r="H75" s="3"/>
    </row>
    <row r="76" spans="1:19" ht="12.75" customHeight="1" x14ac:dyDescent="0.2">
      <c r="C76" s="5"/>
      <c r="D76" s="5"/>
      <c r="E76" s="3"/>
      <c r="F76" s="3"/>
      <c r="G76" s="3"/>
      <c r="H76" s="3"/>
    </row>
    <row r="77" spans="1:19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</row>
    <row r="78" spans="1:19" ht="12.75" customHeight="1" x14ac:dyDescent="0.2"/>
    <row r="79" spans="1:19" ht="12.75" customHeight="1" x14ac:dyDescent="0.2">
      <c r="A79" s="5"/>
      <c r="B79" s="5"/>
      <c r="C79" s="3"/>
      <c r="D79" s="3"/>
      <c r="E79" s="3"/>
      <c r="F79" s="3"/>
      <c r="G79" s="3"/>
      <c r="H79" s="3"/>
      <c r="I79" s="4"/>
      <c r="J79" s="4"/>
    </row>
    <row r="80" spans="1:19" ht="12.75" customHeight="1" x14ac:dyDescent="0.2">
      <c r="A80" s="5"/>
      <c r="B80" s="5"/>
      <c r="C80" s="3"/>
      <c r="D80" s="3"/>
      <c r="E80" s="3"/>
      <c r="F80" s="3"/>
      <c r="G80" s="3"/>
      <c r="H80" s="3"/>
      <c r="I80" s="4"/>
      <c r="J80" s="4"/>
    </row>
    <row r="81" spans="1:19" ht="12.75" customHeight="1" x14ac:dyDescent="0.2">
      <c r="A81" s="5"/>
      <c r="B81" s="5"/>
      <c r="C81" s="3"/>
      <c r="D81" s="3"/>
      <c r="E81" s="3"/>
      <c r="F81" s="3"/>
      <c r="G81" s="3"/>
      <c r="H81" s="3"/>
      <c r="I81" s="4"/>
      <c r="J81" s="4"/>
    </row>
    <row r="82" spans="1:19" ht="12.75" customHeight="1" x14ac:dyDescent="0.2">
      <c r="A82" s="5"/>
      <c r="B82" s="5"/>
      <c r="C82" s="3"/>
      <c r="D82" s="3"/>
      <c r="E82" s="3"/>
      <c r="F82" s="3"/>
      <c r="G82" s="3"/>
      <c r="H82" s="3"/>
      <c r="I82" s="4"/>
      <c r="J82" s="4"/>
    </row>
    <row r="83" spans="1:19" ht="12.75" customHeight="1" x14ac:dyDescent="0.2">
      <c r="A83" s="5"/>
      <c r="B83" s="5"/>
      <c r="C83" s="3"/>
      <c r="D83" s="3"/>
      <c r="E83" s="3"/>
      <c r="F83" s="3"/>
      <c r="G83" s="3"/>
      <c r="H83" s="3"/>
      <c r="I83" s="4"/>
      <c r="J83" s="4"/>
    </row>
    <row r="84" spans="1:19" ht="12.75" customHeight="1" x14ac:dyDescent="0.2">
      <c r="A84" s="5"/>
      <c r="B84" s="5"/>
      <c r="C84" s="3"/>
      <c r="D84" s="3"/>
      <c r="E84" s="3"/>
      <c r="F84" s="3"/>
      <c r="G84" s="3"/>
      <c r="H84" s="3"/>
      <c r="I84" s="4"/>
      <c r="J84" s="4"/>
    </row>
    <row r="85" spans="1:19" ht="12.75" customHeight="1" x14ac:dyDescent="0.2">
      <c r="A85" s="5"/>
      <c r="B85" s="5"/>
      <c r="C85" s="3"/>
      <c r="D85" s="3"/>
      <c r="E85" s="3"/>
      <c r="F85" s="3"/>
      <c r="G85" s="3"/>
      <c r="H85" s="3"/>
      <c r="I85" s="4"/>
      <c r="J85" s="4"/>
    </row>
    <row r="86" spans="1:19" ht="12.75" customHeight="1" x14ac:dyDescent="0.2">
      <c r="A86" s="5"/>
      <c r="B86" s="5"/>
      <c r="C86" s="3"/>
      <c r="D86" s="3"/>
      <c r="E86" s="3"/>
      <c r="F86" s="3"/>
      <c r="G86" s="3"/>
      <c r="H86" s="3"/>
    </row>
    <row r="87" spans="1:19" ht="12.75" customHeight="1" x14ac:dyDescent="0.2">
      <c r="C87" s="5"/>
      <c r="D87" s="5"/>
      <c r="E87" s="3"/>
      <c r="F87" s="3"/>
      <c r="G87" s="3"/>
      <c r="H87" s="3"/>
    </row>
    <row r="88" spans="1:19" ht="12.7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ht="12.75" customHeight="1" x14ac:dyDescent="0.2"/>
    <row r="90" spans="1:19" ht="12.75" customHeight="1" x14ac:dyDescent="0.2">
      <c r="A90" s="5"/>
      <c r="B90" s="5"/>
      <c r="C90" s="3"/>
      <c r="D90" s="3"/>
      <c r="E90" s="3"/>
      <c r="F90" s="3"/>
      <c r="G90" s="3"/>
      <c r="H90" s="3"/>
      <c r="I90" s="4"/>
      <c r="J90" s="4"/>
    </row>
    <row r="91" spans="1:19" ht="12.75" customHeight="1" x14ac:dyDescent="0.2">
      <c r="A91" s="5"/>
      <c r="B91" s="5"/>
      <c r="C91" s="3"/>
      <c r="D91" s="3"/>
      <c r="E91" s="3"/>
      <c r="F91" s="3"/>
      <c r="G91" s="3"/>
      <c r="H91" s="3"/>
    </row>
    <row r="92" spans="1:19" ht="12.75" customHeight="1" x14ac:dyDescent="0.2">
      <c r="A92" s="5"/>
      <c r="B92" s="5"/>
      <c r="C92" s="3"/>
      <c r="D92" s="3"/>
      <c r="E92" s="3"/>
      <c r="F92" s="3"/>
      <c r="G92" s="3"/>
      <c r="H92" s="3"/>
    </row>
    <row r="93" spans="1:19" ht="12.75" customHeight="1" x14ac:dyDescent="0.2">
      <c r="A93" s="5"/>
      <c r="B93" s="5"/>
      <c r="C93" s="3"/>
      <c r="D93" s="3"/>
      <c r="E93" s="3"/>
      <c r="F93" s="3"/>
      <c r="G93" s="3"/>
      <c r="H93" s="3"/>
      <c r="I93" s="4"/>
      <c r="J93" s="4"/>
    </row>
    <row r="94" spans="1:19" ht="12.75" customHeight="1" x14ac:dyDescent="0.2">
      <c r="A94" s="5"/>
      <c r="B94" s="5"/>
      <c r="C94" s="3"/>
      <c r="D94" s="3"/>
      <c r="E94" s="3"/>
      <c r="F94" s="3"/>
      <c r="G94" s="3"/>
      <c r="H94" s="3"/>
    </row>
    <row r="95" spans="1:19" ht="12.75" customHeight="1" x14ac:dyDescent="0.2">
      <c r="A95" s="5"/>
      <c r="B95" s="5"/>
      <c r="C95" s="3"/>
      <c r="D95" s="3"/>
      <c r="E95" s="3"/>
      <c r="F95" s="3"/>
      <c r="G95" s="3"/>
      <c r="H95" s="3"/>
    </row>
    <row r="96" spans="1:19" ht="12.75" customHeight="1" x14ac:dyDescent="0.2">
      <c r="A96" s="5"/>
      <c r="B96" s="5"/>
      <c r="C96" s="3"/>
      <c r="D96" s="3"/>
      <c r="E96" s="3"/>
      <c r="F96" s="3"/>
      <c r="G96" s="3"/>
      <c r="H96" s="3"/>
      <c r="I96" s="4"/>
      <c r="J96" s="4"/>
    </row>
    <row r="97" spans="1:19" ht="12.75" customHeight="1" x14ac:dyDescent="0.2">
      <c r="A97" s="5"/>
      <c r="B97" s="5"/>
      <c r="C97" s="3"/>
      <c r="D97" s="3"/>
      <c r="E97" s="3"/>
      <c r="F97" s="3"/>
      <c r="G97" s="3"/>
      <c r="H97" s="3"/>
    </row>
    <row r="98" spans="1:19" ht="12.75" customHeight="1" x14ac:dyDescent="0.2">
      <c r="C98" s="5"/>
      <c r="D98" s="5"/>
      <c r="E98" s="3"/>
      <c r="F98" s="3"/>
      <c r="G98" s="3"/>
      <c r="H98" s="3"/>
    </row>
    <row r="99" spans="1:19" ht="12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</row>
    <row r="100" spans="1:19" ht="12.75" customHeight="1" x14ac:dyDescent="0.2"/>
    <row r="101" spans="1:19" ht="12.75" customHeight="1" x14ac:dyDescent="0.2">
      <c r="A101" s="5"/>
      <c r="B101" s="5"/>
      <c r="C101" s="3"/>
      <c r="D101" s="3"/>
      <c r="E101" s="3"/>
      <c r="F101" s="3"/>
      <c r="G101" s="3"/>
      <c r="H101" s="3"/>
      <c r="I101" s="4"/>
      <c r="J101" s="4"/>
    </row>
    <row r="102" spans="1:19" ht="12.75" customHeight="1" x14ac:dyDescent="0.2">
      <c r="A102" s="5"/>
      <c r="B102" s="5"/>
      <c r="C102" s="3"/>
      <c r="D102" s="3"/>
      <c r="E102" s="3"/>
      <c r="F102" s="3"/>
      <c r="G102" s="3"/>
      <c r="H102" s="3"/>
    </row>
    <row r="103" spans="1:19" ht="12.75" customHeight="1" x14ac:dyDescent="0.2">
      <c r="A103" s="5"/>
      <c r="B103" s="5"/>
      <c r="C103" s="3"/>
      <c r="D103" s="3"/>
      <c r="E103" s="3"/>
      <c r="F103" s="3"/>
      <c r="G103" s="3"/>
      <c r="H103" s="3"/>
    </row>
    <row r="104" spans="1:19" ht="12.75" customHeight="1" x14ac:dyDescent="0.2">
      <c r="A104" s="5"/>
      <c r="B104" s="5"/>
      <c r="C104" s="3"/>
      <c r="D104" s="3"/>
      <c r="E104" s="3"/>
      <c r="F104" s="3"/>
      <c r="G104" s="3"/>
      <c r="H104" s="3"/>
      <c r="I104" s="4"/>
      <c r="J104" s="4"/>
    </row>
    <row r="105" spans="1:19" ht="12.75" customHeight="1" x14ac:dyDescent="0.2">
      <c r="A105" s="5"/>
      <c r="B105" s="5"/>
      <c r="C105" s="3"/>
      <c r="D105" s="3"/>
      <c r="E105" s="3"/>
      <c r="F105" s="3"/>
      <c r="G105" s="3"/>
      <c r="H105" s="3"/>
    </row>
    <row r="106" spans="1:19" ht="12.75" customHeight="1" x14ac:dyDescent="0.2">
      <c r="A106" s="5"/>
      <c r="B106" s="5"/>
      <c r="C106" s="3"/>
      <c r="D106" s="3"/>
      <c r="E106" s="3"/>
      <c r="F106" s="3"/>
      <c r="G106" s="3"/>
      <c r="H106" s="3"/>
    </row>
    <row r="107" spans="1:19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4"/>
      <c r="J107" s="4"/>
    </row>
    <row r="108" spans="1:19" ht="12.75" customHeight="1" x14ac:dyDescent="0.2">
      <c r="A108" s="5"/>
      <c r="B108" s="5"/>
      <c r="C108" s="3"/>
      <c r="D108" s="3"/>
      <c r="E108" s="3"/>
      <c r="F108" s="3"/>
      <c r="G108" s="3"/>
      <c r="H108" s="3"/>
    </row>
    <row r="109" spans="1:19" x14ac:dyDescent="0.2">
      <c r="C109" s="5"/>
      <c r="D109" s="5"/>
      <c r="E109" s="3"/>
      <c r="F109" s="3"/>
      <c r="G109" s="3"/>
      <c r="H109" s="3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</sheetData>
  <mergeCells count="1">
    <mergeCell ref="E10:G10"/>
  </mergeCells>
  <phoneticPr fontId="4" type="noConversion"/>
  <pageMargins left="0.75" right="0.75" top="1" bottom="1" header="0.5" footer="0.5"/>
  <pageSetup paperSize="9" scale="98" orientation="landscape" horizontalDpi="4294967293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20">
    <tabColor theme="5" tint="0.59999389629810485"/>
    <pageSetUpPr fitToPage="1"/>
  </sheetPr>
  <dimension ref="A2:S527"/>
  <sheetViews>
    <sheetView zoomScaleNormal="100" zoomScaleSheetLayoutView="100" workbookViewId="0">
      <selection activeCell="A4" sqref="A4"/>
    </sheetView>
  </sheetViews>
  <sheetFormatPr defaultRowHeight="12.75" x14ac:dyDescent="0.2"/>
  <cols>
    <col min="1" max="1" width="3.28515625" customWidth="1"/>
    <col min="2" max="2" width="7.42578125" bestFit="1" customWidth="1"/>
    <col min="3" max="3" width="11.42578125" customWidth="1"/>
    <col min="4" max="4" width="6.42578125" customWidth="1"/>
    <col min="5" max="5" width="3.7109375" customWidth="1"/>
    <col min="6" max="6" width="6.42578125" customWidth="1"/>
    <col min="9" max="9" width="11" customWidth="1"/>
    <col min="11" max="11" width="6.28515625" customWidth="1"/>
    <col min="12" max="12" width="2.7109375" customWidth="1"/>
    <col min="13" max="13" width="5.7109375" bestFit="1" customWidth="1"/>
    <col min="14" max="14" width="3" customWidth="1"/>
    <col min="15" max="15" width="5.7109375" bestFit="1" customWidth="1"/>
    <col min="16" max="16" width="6.7109375" bestFit="1" customWidth="1"/>
    <col min="17" max="17" width="4.28515625" customWidth="1"/>
    <col min="18" max="18" width="5.7109375" bestFit="1" customWidth="1"/>
    <col min="19" max="19" width="4.28515625" customWidth="1"/>
  </cols>
  <sheetData>
    <row r="2" spans="1:19" ht="21" customHeight="1" thickBot="1" x14ac:dyDescent="0.25">
      <c r="A2" s="64" t="s">
        <v>67</v>
      </c>
      <c r="B2" s="64"/>
      <c r="C2" s="64"/>
      <c r="D2" s="64"/>
      <c r="E2" s="64" t="s">
        <v>21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315</v>
      </c>
      <c r="B4" s="6" t="s">
        <v>45</v>
      </c>
      <c r="C4" s="46" t="s">
        <v>125</v>
      </c>
      <c r="E4" s="23">
        <v>1</v>
      </c>
      <c r="F4" s="3" t="s">
        <v>25</v>
      </c>
      <c r="G4" s="3" t="s">
        <v>13</v>
      </c>
      <c r="H4" s="3" t="s">
        <v>46</v>
      </c>
      <c r="I4" s="82">
        <v>43158</v>
      </c>
      <c r="J4" s="4" t="s">
        <v>60</v>
      </c>
      <c r="K4" s="35" t="s">
        <v>116</v>
      </c>
      <c r="L4" s="3"/>
      <c r="M4" s="36" t="s">
        <v>61</v>
      </c>
      <c r="N4" s="17"/>
      <c r="O4" s="36" t="s">
        <v>61</v>
      </c>
      <c r="P4" s="17" t="s">
        <v>49</v>
      </c>
      <c r="Q4" s="36">
        <v>90</v>
      </c>
      <c r="R4" s="3" t="s">
        <v>50</v>
      </c>
      <c r="S4" s="36">
        <v>91</v>
      </c>
    </row>
    <row r="5" spans="1:19" ht="12.75" customHeight="1" x14ac:dyDescent="0.2">
      <c r="A5" s="5"/>
      <c r="B5" s="5" t="s">
        <v>24</v>
      </c>
      <c r="C5" s="23" t="s">
        <v>75</v>
      </c>
      <c r="E5" s="3"/>
      <c r="F5" s="3"/>
      <c r="G5" s="3" t="s">
        <v>14</v>
      </c>
      <c r="H5" s="6" t="s">
        <v>53</v>
      </c>
      <c r="I5" s="81" t="s">
        <v>126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89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6" t="s">
        <v>54</v>
      </c>
      <c r="I6" s="81" t="s">
        <v>92</v>
      </c>
      <c r="J6" s="3" t="s">
        <v>39</v>
      </c>
      <c r="K6" s="23" t="s">
        <v>127</v>
      </c>
      <c r="L6" s="3"/>
      <c r="M6" s="23" t="s">
        <v>61</v>
      </c>
      <c r="N6" s="3"/>
      <c r="O6" s="23" t="s">
        <v>61</v>
      </c>
      <c r="P6" s="3" t="s">
        <v>31</v>
      </c>
      <c r="Q6" s="23">
        <v>89</v>
      </c>
      <c r="R6" s="3" t="s">
        <v>34</v>
      </c>
      <c r="S6" s="23">
        <v>89</v>
      </c>
    </row>
    <row r="7" spans="1:19" ht="12.75" customHeight="1" x14ac:dyDescent="0.2">
      <c r="A7" s="5"/>
      <c r="B7" s="6" t="s">
        <v>45</v>
      </c>
      <c r="C7" s="46" t="s">
        <v>128</v>
      </c>
      <c r="E7" s="23">
        <v>4</v>
      </c>
      <c r="F7" s="3" t="s">
        <v>25</v>
      </c>
      <c r="G7" s="3" t="s">
        <v>13</v>
      </c>
      <c r="H7" s="3" t="s">
        <v>46</v>
      </c>
      <c r="I7" s="82">
        <v>43523</v>
      </c>
      <c r="J7" s="4" t="s">
        <v>60</v>
      </c>
      <c r="K7" s="35" t="s">
        <v>129</v>
      </c>
      <c r="L7" s="3"/>
      <c r="M7" s="36" t="s">
        <v>61</v>
      </c>
      <c r="N7" s="17"/>
      <c r="O7" s="36" t="s">
        <v>61</v>
      </c>
      <c r="P7" s="17" t="s">
        <v>49</v>
      </c>
      <c r="Q7" s="36">
        <v>90</v>
      </c>
      <c r="R7" s="3" t="s">
        <v>50</v>
      </c>
      <c r="S7" s="36">
        <v>91</v>
      </c>
    </row>
    <row r="8" spans="1:19" ht="12.75" customHeight="1" x14ac:dyDescent="0.2">
      <c r="A8" s="5"/>
      <c r="B8" s="5" t="s">
        <v>24</v>
      </c>
      <c r="C8" s="23" t="s">
        <v>75</v>
      </c>
      <c r="E8" s="3"/>
      <c r="F8" s="3"/>
      <c r="G8" s="3" t="s">
        <v>14</v>
      </c>
      <c r="H8" s="6" t="s">
        <v>53</v>
      </c>
      <c r="I8" s="81" t="s">
        <v>126</v>
      </c>
      <c r="J8" s="3"/>
      <c r="K8" s="3"/>
      <c r="L8" s="3"/>
      <c r="M8" s="23" t="s">
        <v>61</v>
      </c>
      <c r="N8" s="3"/>
      <c r="O8" s="23" t="s">
        <v>61</v>
      </c>
      <c r="P8" s="3" t="s">
        <v>30</v>
      </c>
      <c r="Q8" s="23">
        <v>89</v>
      </c>
      <c r="R8" s="3" t="s">
        <v>40</v>
      </c>
      <c r="S8" s="23">
        <v>88</v>
      </c>
    </row>
    <row r="9" spans="1:19" ht="12.75" customHeight="1" x14ac:dyDescent="0.2">
      <c r="A9" s="5"/>
      <c r="B9" s="5"/>
      <c r="C9" s="3"/>
      <c r="E9" s="3"/>
      <c r="F9" s="3"/>
      <c r="G9" s="3" t="s">
        <v>15</v>
      </c>
      <c r="H9" s="6" t="s">
        <v>54</v>
      </c>
      <c r="I9" s="81" t="s">
        <v>130</v>
      </c>
      <c r="J9" s="3" t="s">
        <v>39</v>
      </c>
      <c r="K9" s="23" t="s">
        <v>129</v>
      </c>
      <c r="L9" s="3"/>
      <c r="M9" s="23" t="s">
        <v>61</v>
      </c>
      <c r="N9" s="3"/>
      <c r="O9" s="23" t="s">
        <v>61</v>
      </c>
      <c r="P9" s="3" t="s">
        <v>31</v>
      </c>
      <c r="Q9" s="23">
        <v>91</v>
      </c>
      <c r="R9" s="3" t="s">
        <v>34</v>
      </c>
      <c r="S9" s="23">
        <v>90</v>
      </c>
    </row>
    <row r="10" spans="1:19" ht="12.75" customHeight="1" x14ac:dyDescent="0.2">
      <c r="A10" s="5" t="s">
        <v>12</v>
      </c>
      <c r="B10" s="6" t="s">
        <v>45</v>
      </c>
      <c r="C10" s="46" t="s">
        <v>131</v>
      </c>
      <c r="E10" s="23">
        <v>2</v>
      </c>
      <c r="F10" s="3" t="s">
        <v>25</v>
      </c>
      <c r="G10" s="3" t="s">
        <v>13</v>
      </c>
      <c r="H10" s="3" t="s">
        <v>46</v>
      </c>
      <c r="I10" s="82">
        <v>43155</v>
      </c>
      <c r="J10" s="4" t="s">
        <v>60</v>
      </c>
      <c r="K10" s="35" t="s">
        <v>103</v>
      </c>
      <c r="L10" s="3"/>
      <c r="M10" s="36" t="s">
        <v>61</v>
      </c>
      <c r="N10" s="17"/>
      <c r="O10" s="36" t="s">
        <v>61</v>
      </c>
      <c r="P10" s="17" t="s">
        <v>49</v>
      </c>
      <c r="Q10" s="36">
        <v>91</v>
      </c>
      <c r="R10" s="3" t="s">
        <v>50</v>
      </c>
      <c r="S10" s="36">
        <v>90</v>
      </c>
    </row>
    <row r="11" spans="1:19" ht="12.75" customHeight="1" x14ac:dyDescent="0.2">
      <c r="A11" s="5"/>
      <c r="B11" s="5" t="s">
        <v>24</v>
      </c>
      <c r="C11" s="23" t="s">
        <v>75</v>
      </c>
      <c r="D11" s="3"/>
      <c r="E11" s="3"/>
      <c r="F11" s="3"/>
      <c r="G11" s="3" t="s">
        <v>14</v>
      </c>
      <c r="H11" s="6" t="s">
        <v>53</v>
      </c>
      <c r="I11" s="81" t="s">
        <v>132</v>
      </c>
      <c r="J11" s="3"/>
      <c r="K11" s="3"/>
      <c r="L11" s="3"/>
      <c r="M11" s="23" t="s">
        <v>61</v>
      </c>
      <c r="N11" s="3"/>
      <c r="O11" s="23" t="s">
        <v>61</v>
      </c>
      <c r="P11" s="3" t="s">
        <v>30</v>
      </c>
      <c r="Q11" s="23">
        <v>88</v>
      </c>
      <c r="R11" s="3" t="s">
        <v>40</v>
      </c>
      <c r="S11" s="23">
        <v>88</v>
      </c>
    </row>
    <row r="12" spans="1:19" ht="12.75" customHeight="1" x14ac:dyDescent="0.2">
      <c r="B12" s="5"/>
      <c r="C12" s="3"/>
      <c r="D12" s="3"/>
      <c r="E12" s="3"/>
      <c r="F12" s="3"/>
      <c r="G12" s="3" t="s">
        <v>15</v>
      </c>
      <c r="H12" s="6" t="s">
        <v>54</v>
      </c>
      <c r="I12" s="81" t="s">
        <v>88</v>
      </c>
      <c r="J12" s="3" t="s">
        <v>39</v>
      </c>
      <c r="K12" s="23" t="s">
        <v>89</v>
      </c>
      <c r="L12" s="3"/>
      <c r="M12" s="23" t="s">
        <v>61</v>
      </c>
      <c r="N12" s="3"/>
      <c r="O12" s="23" t="s">
        <v>61</v>
      </c>
      <c r="P12" s="3" t="s">
        <v>31</v>
      </c>
      <c r="Q12" s="23">
        <v>93</v>
      </c>
      <c r="R12" s="3" t="s">
        <v>34</v>
      </c>
      <c r="S12" s="23">
        <v>93</v>
      </c>
    </row>
    <row r="13" spans="1:19" s="9" customFormat="1" ht="12.75" customHeight="1" x14ac:dyDescent="0.2">
      <c r="C13" s="22" t="s">
        <v>2</v>
      </c>
      <c r="D13" s="3" t="s">
        <v>44</v>
      </c>
      <c r="E13" s="199" t="s">
        <v>84</v>
      </c>
      <c r="F13" s="199"/>
      <c r="G13" s="199"/>
      <c r="H13" s="29"/>
      <c r="I13" s="31"/>
      <c r="J13" s="7" t="s">
        <v>36</v>
      </c>
      <c r="K13" s="80" t="s">
        <v>85</v>
      </c>
      <c r="L13" s="5"/>
      <c r="M13" s="5"/>
      <c r="N13" s="5"/>
      <c r="O13" s="5"/>
      <c r="P13" s="5"/>
      <c r="Q13" s="5"/>
      <c r="R13" s="5"/>
      <c r="S13" s="5"/>
    </row>
    <row r="14" spans="1:19" ht="12.75" customHeight="1" x14ac:dyDescent="0.2">
      <c r="E14" s="8"/>
      <c r="F14" s="8"/>
      <c r="J14" s="3"/>
      <c r="K14" s="3"/>
    </row>
    <row r="15" spans="1:19" ht="12.75" customHeight="1" x14ac:dyDescent="0.2">
      <c r="A15" s="5"/>
      <c r="B15" s="5"/>
      <c r="C15" s="3"/>
      <c r="D15" s="3"/>
      <c r="E15" s="3"/>
      <c r="F15" s="3"/>
      <c r="G15" s="3"/>
      <c r="H15" s="3"/>
      <c r="I15" s="4"/>
      <c r="J15" s="4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C17" s="5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9"/>
      <c r="B18" s="9"/>
      <c r="C18" s="5"/>
      <c r="D18" s="5"/>
      <c r="E18" s="5"/>
      <c r="F18" s="5"/>
      <c r="G18" s="5"/>
      <c r="H18" s="5"/>
      <c r="I18" s="9"/>
      <c r="J18" s="9"/>
      <c r="K18" s="5"/>
      <c r="L18" s="5"/>
      <c r="M18" s="5"/>
      <c r="N18" s="5"/>
      <c r="O18" s="5"/>
      <c r="P18" s="5"/>
      <c r="Q18" s="5"/>
      <c r="R18" s="5"/>
      <c r="S18" s="5"/>
    </row>
    <row r="19" spans="1:19" ht="12.75" customHeight="1" x14ac:dyDescent="0.2">
      <c r="C19" s="8"/>
      <c r="D19" s="8"/>
    </row>
    <row r="20" spans="1:19" ht="12.75" customHeight="1" x14ac:dyDescent="0.2">
      <c r="A20" s="5"/>
      <c r="B20" s="5"/>
      <c r="C20" s="3"/>
      <c r="D20" s="3"/>
      <c r="E20" s="3"/>
      <c r="F20" s="3"/>
      <c r="G20" s="3"/>
      <c r="H20" s="3"/>
      <c r="I20" s="4"/>
      <c r="J20" s="4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5"/>
      <c r="B23" s="5"/>
      <c r="C23" s="3"/>
      <c r="D23" s="3"/>
      <c r="E23" s="3"/>
      <c r="F23" s="3"/>
      <c r="G23" s="3"/>
      <c r="H23" s="3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5"/>
      <c r="B24" s="5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5"/>
      <c r="B25" s="5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9"/>
      <c r="B26" s="9"/>
      <c r="C26" s="5"/>
      <c r="D26" s="5"/>
      <c r="E26" s="5"/>
      <c r="F26" s="5"/>
      <c r="G26" s="5"/>
      <c r="H26" s="5"/>
      <c r="I26" s="9"/>
      <c r="J26" s="9"/>
      <c r="K26" s="5"/>
      <c r="L26" s="5"/>
      <c r="M26" s="5"/>
      <c r="N26" s="5"/>
      <c r="O26" s="5"/>
      <c r="P26" s="5"/>
      <c r="Q26" s="5"/>
      <c r="R26" s="5"/>
      <c r="S26" s="5"/>
    </row>
    <row r="27" spans="1:19" ht="12.75" customHeight="1" x14ac:dyDescent="0.2">
      <c r="C27" s="8"/>
      <c r="D27" s="8"/>
    </row>
    <row r="28" spans="1:19" ht="12.75" customHeight="1" x14ac:dyDescent="0.2">
      <c r="A28" s="5"/>
      <c r="B28" s="5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A29" s="5"/>
      <c r="B29" s="5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5"/>
      <c r="B31" s="5"/>
      <c r="C31" s="3"/>
      <c r="D31" s="3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5"/>
      <c r="B32" s="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5"/>
      <c r="B33" s="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9"/>
      <c r="B34" s="9"/>
      <c r="C34" s="5"/>
      <c r="D34" s="5"/>
      <c r="E34" s="5"/>
      <c r="F34" s="5"/>
      <c r="G34" s="5"/>
      <c r="H34" s="5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</row>
    <row r="35" spans="1:19" ht="12.75" customHeight="1" x14ac:dyDescent="0.2"/>
    <row r="36" spans="1:19" ht="12.75" customHeight="1" x14ac:dyDescent="0.2">
      <c r="A36" s="8"/>
      <c r="B36" s="8"/>
      <c r="C36" s="3"/>
      <c r="D36" s="3"/>
      <c r="E36" s="3"/>
      <c r="F36" s="3"/>
      <c r="G36" s="3"/>
      <c r="H36" s="3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C39" s="3"/>
      <c r="D39" s="3"/>
      <c r="E39" s="3"/>
      <c r="F39" s="3"/>
      <c r="G39" s="3"/>
      <c r="H39" s="3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ht="12.75" customHeight="1" x14ac:dyDescent="0.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</sheetData>
  <mergeCells count="1">
    <mergeCell ref="E13:G13"/>
  </mergeCells>
  <phoneticPr fontId="4" type="noConversion"/>
  <pageMargins left="0.75" right="0.75" top="1" bottom="1" header="0.5" footer="0.5"/>
  <pageSetup paperSize="9" orientation="landscape" horizontalDpi="4294967293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8">
    <tabColor theme="5" tint="0.59999389629810485"/>
    <pageSetUpPr fitToPage="1"/>
  </sheetPr>
  <dimension ref="A2:S247"/>
  <sheetViews>
    <sheetView view="pageBreakPreview" zoomScaleNormal="100" workbookViewId="0">
      <selection activeCell="A12" sqref="A12"/>
    </sheetView>
  </sheetViews>
  <sheetFormatPr defaultRowHeight="12.75" x14ac:dyDescent="0.2"/>
  <cols>
    <col min="1" max="1" width="3.28515625" customWidth="1"/>
    <col min="2" max="2" width="8.5703125" customWidth="1"/>
    <col min="3" max="3" width="10.7109375" customWidth="1"/>
    <col min="4" max="4" width="7.42578125" customWidth="1"/>
    <col min="5" max="5" width="3.28515625" customWidth="1"/>
    <col min="6" max="6" width="8.7109375" customWidth="1"/>
    <col min="9" max="9" width="10.5703125" customWidth="1"/>
    <col min="11" max="11" width="6.28515625" customWidth="1"/>
    <col min="12" max="12" width="2.42578125" customWidth="1"/>
    <col min="13" max="13" width="7" customWidth="1"/>
    <col min="14" max="14" width="2.42578125" customWidth="1"/>
    <col min="15" max="15" width="5.42578125" customWidth="1"/>
    <col min="16" max="16" width="7.28515625" customWidth="1"/>
    <col min="17" max="17" width="4.28515625" customWidth="1"/>
    <col min="18" max="18" width="6" customWidth="1"/>
    <col min="19" max="19" width="4.28515625" customWidth="1"/>
  </cols>
  <sheetData>
    <row r="2" spans="1:19" ht="21" customHeight="1" thickBot="1" x14ac:dyDescent="0.25">
      <c r="A2" s="64" t="s">
        <v>68</v>
      </c>
      <c r="B2" s="64"/>
      <c r="C2" s="64"/>
      <c r="D2" s="64"/>
      <c r="E2" s="64" t="s">
        <v>71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316</v>
      </c>
      <c r="B4" s="6" t="s">
        <v>45</v>
      </c>
      <c r="C4" s="46" t="s">
        <v>133</v>
      </c>
      <c r="E4" s="23">
        <v>2</v>
      </c>
      <c r="F4" s="5" t="s">
        <v>25</v>
      </c>
      <c r="G4" s="3" t="s">
        <v>13</v>
      </c>
      <c r="H4" s="3" t="s">
        <v>46</v>
      </c>
      <c r="I4" s="44">
        <v>44247</v>
      </c>
      <c r="J4" s="4" t="s">
        <v>60</v>
      </c>
      <c r="K4" s="35" t="s">
        <v>134</v>
      </c>
      <c r="L4" s="3"/>
      <c r="M4" s="36" t="s">
        <v>61</v>
      </c>
      <c r="N4" s="17"/>
      <c r="O4" s="36" t="s">
        <v>61</v>
      </c>
      <c r="P4" s="17" t="s">
        <v>49</v>
      </c>
      <c r="Q4" s="78">
        <v>88</v>
      </c>
      <c r="R4" s="3" t="s">
        <v>50</v>
      </c>
      <c r="S4" s="78">
        <v>88</v>
      </c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6" t="s">
        <v>53</v>
      </c>
      <c r="I5" s="81" t="s">
        <v>90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87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88</v>
      </c>
      <c r="J6" s="3" t="s">
        <v>39</v>
      </c>
      <c r="K6" s="35" t="s">
        <v>89</v>
      </c>
      <c r="L6" s="3"/>
      <c r="M6" s="35" t="s">
        <v>61</v>
      </c>
      <c r="N6" s="3"/>
      <c r="O6" s="35" t="s">
        <v>61</v>
      </c>
      <c r="P6" s="3" t="s">
        <v>31</v>
      </c>
      <c r="Q6" s="35">
        <v>93</v>
      </c>
      <c r="R6" s="3" t="s">
        <v>34</v>
      </c>
      <c r="S6" s="35">
        <v>93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1" t="s">
        <v>95</v>
      </c>
      <c r="J7" s="4" t="s">
        <v>60</v>
      </c>
      <c r="K7" s="3"/>
      <c r="L7" s="3"/>
      <c r="M7" s="78" t="s">
        <v>61</v>
      </c>
      <c r="N7" s="3"/>
      <c r="O7" s="78" t="s">
        <v>61</v>
      </c>
      <c r="P7" s="3" t="s">
        <v>30</v>
      </c>
      <c r="Q7" s="23">
        <v>88</v>
      </c>
      <c r="R7" s="3" t="s">
        <v>40</v>
      </c>
      <c r="S7" s="23">
        <v>87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5" t="s">
        <v>135</v>
      </c>
      <c r="H8" s="6" t="s">
        <v>56</v>
      </c>
      <c r="I8" s="81" t="s">
        <v>136</v>
      </c>
      <c r="J8" s="3"/>
      <c r="K8" s="3"/>
      <c r="L8" s="3"/>
      <c r="M8" s="78" t="s">
        <v>61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>
        <v>44635</v>
      </c>
      <c r="F9" s="207"/>
      <c r="G9" s="35" t="s">
        <v>55</v>
      </c>
      <c r="H9" s="6" t="s">
        <v>56</v>
      </c>
      <c r="I9" s="81" t="s">
        <v>48</v>
      </c>
      <c r="J9" s="3"/>
      <c r="K9" s="3"/>
      <c r="L9" s="3"/>
      <c r="M9" s="78" t="s">
        <v>61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B10" s="5"/>
      <c r="C10" s="20" t="s">
        <v>52</v>
      </c>
      <c r="D10" s="3" t="s">
        <v>44</v>
      </c>
      <c r="E10" s="199" t="s">
        <v>84</v>
      </c>
      <c r="F10" s="199"/>
      <c r="G10" s="199"/>
      <c r="H10" s="29"/>
      <c r="I10" s="31"/>
      <c r="J10" s="7" t="s">
        <v>36</v>
      </c>
      <c r="K10" s="80" t="s">
        <v>85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/>
    <row r="12" spans="1:19" ht="12.75" customHeight="1" x14ac:dyDescent="0.2">
      <c r="A12" s="8">
        <v>317</v>
      </c>
      <c r="B12" s="6" t="s">
        <v>45</v>
      </c>
      <c r="C12" s="46" t="s">
        <v>137</v>
      </c>
      <c r="E12" s="23">
        <v>3</v>
      </c>
      <c r="F12" s="5" t="s">
        <v>25</v>
      </c>
      <c r="G12" s="3" t="s">
        <v>13</v>
      </c>
      <c r="H12" s="3" t="s">
        <v>46</v>
      </c>
      <c r="I12" s="82">
        <v>44245</v>
      </c>
      <c r="J12" s="4" t="s">
        <v>60</v>
      </c>
      <c r="K12" s="35" t="s">
        <v>134</v>
      </c>
      <c r="L12" s="3"/>
      <c r="M12" s="36" t="s">
        <v>61</v>
      </c>
      <c r="N12" s="17"/>
      <c r="O12" s="36" t="s">
        <v>61</v>
      </c>
      <c r="P12" s="17" t="s">
        <v>49</v>
      </c>
      <c r="Q12" s="78">
        <v>88</v>
      </c>
      <c r="R12" s="3" t="s">
        <v>50</v>
      </c>
      <c r="S12" s="78">
        <v>88</v>
      </c>
    </row>
    <row r="13" spans="1:19" ht="12.75" customHeight="1" x14ac:dyDescent="0.2">
      <c r="B13" s="5" t="s">
        <v>24</v>
      </c>
      <c r="C13" s="23" t="s">
        <v>75</v>
      </c>
      <c r="D13" s="3"/>
      <c r="E13" s="3"/>
      <c r="F13" s="3"/>
      <c r="G13" s="3" t="s">
        <v>14</v>
      </c>
      <c r="H13" s="6" t="s">
        <v>53</v>
      </c>
      <c r="I13" s="81" t="s">
        <v>120</v>
      </c>
      <c r="J13" s="3"/>
      <c r="K13" s="3"/>
      <c r="L13" s="3"/>
      <c r="M13" s="23" t="s">
        <v>61</v>
      </c>
      <c r="N13" s="3"/>
      <c r="O13" s="23" t="s">
        <v>61</v>
      </c>
      <c r="P13" s="3" t="s">
        <v>30</v>
      </c>
      <c r="Q13" s="23">
        <v>89</v>
      </c>
      <c r="R13" s="3" t="s">
        <v>40</v>
      </c>
      <c r="S13" s="23">
        <v>88</v>
      </c>
    </row>
    <row r="14" spans="1:19" ht="12.75" customHeight="1" x14ac:dyDescent="0.2">
      <c r="B14" s="5"/>
      <c r="C14" s="3"/>
      <c r="D14" s="3"/>
      <c r="E14" s="3"/>
      <c r="F14" s="3"/>
      <c r="G14" s="3" t="s">
        <v>15</v>
      </c>
      <c r="H14" s="6" t="s">
        <v>54</v>
      </c>
      <c r="I14" s="37" t="s">
        <v>115</v>
      </c>
      <c r="J14" s="3" t="s">
        <v>39</v>
      </c>
      <c r="K14" s="35" t="s">
        <v>116</v>
      </c>
      <c r="L14" s="3"/>
      <c r="M14" s="35" t="s">
        <v>61</v>
      </c>
      <c r="N14" s="3"/>
      <c r="O14" s="35" t="s">
        <v>61</v>
      </c>
      <c r="P14" s="3" t="s">
        <v>31</v>
      </c>
      <c r="Q14" s="35">
        <v>90</v>
      </c>
      <c r="R14" s="3" t="s">
        <v>34</v>
      </c>
      <c r="S14" s="35">
        <v>91</v>
      </c>
    </row>
    <row r="15" spans="1:19" ht="12.75" customHeight="1" x14ac:dyDescent="0.2">
      <c r="B15" s="5"/>
      <c r="C15" s="3"/>
      <c r="D15" s="3"/>
      <c r="E15" s="5" t="s">
        <v>16</v>
      </c>
      <c r="F15" s="6"/>
      <c r="H15" s="6" t="s">
        <v>47</v>
      </c>
      <c r="I15" s="81" t="s">
        <v>101</v>
      </c>
      <c r="J15" s="4"/>
      <c r="K15" s="3"/>
      <c r="L15" s="3"/>
      <c r="M15" s="78" t="s">
        <v>61</v>
      </c>
      <c r="N15" s="3"/>
      <c r="O15" s="78" t="s">
        <v>61</v>
      </c>
      <c r="P15" s="3" t="s">
        <v>30</v>
      </c>
      <c r="Q15" s="23">
        <v>88</v>
      </c>
      <c r="R15" s="3" t="s">
        <v>40</v>
      </c>
      <c r="S15" s="23">
        <v>86</v>
      </c>
    </row>
    <row r="16" spans="1:19" ht="12.75" customHeight="1" x14ac:dyDescent="0.2">
      <c r="B16" s="5"/>
      <c r="C16" s="3"/>
      <c r="D16" s="3"/>
      <c r="E16" s="5" t="s">
        <v>17</v>
      </c>
      <c r="F16" s="6"/>
      <c r="G16" s="35" t="s">
        <v>135</v>
      </c>
      <c r="H16" s="6" t="s">
        <v>56</v>
      </c>
      <c r="I16" s="81" t="s">
        <v>138</v>
      </c>
      <c r="J16" s="3"/>
      <c r="K16" s="3"/>
      <c r="L16" s="3"/>
      <c r="M16" s="78" t="s">
        <v>61</v>
      </c>
      <c r="N16" s="3"/>
      <c r="O16" s="78" t="s">
        <v>61</v>
      </c>
      <c r="P16" s="3"/>
      <c r="Q16" s="3"/>
      <c r="R16" s="3"/>
      <c r="S16" s="3"/>
    </row>
    <row r="17" spans="2:19" ht="12.75" customHeight="1" x14ac:dyDescent="0.2">
      <c r="B17" s="5"/>
      <c r="C17" s="6" t="s">
        <v>51</v>
      </c>
      <c r="E17" s="207">
        <v>44635</v>
      </c>
      <c r="F17" s="207"/>
      <c r="G17" s="35" t="s">
        <v>55</v>
      </c>
      <c r="H17" s="6" t="s">
        <v>56</v>
      </c>
      <c r="I17" s="81" t="s">
        <v>48</v>
      </c>
      <c r="J17" s="3"/>
      <c r="K17" s="3"/>
      <c r="L17" s="3"/>
      <c r="M17" s="78" t="s">
        <v>61</v>
      </c>
      <c r="N17" s="3"/>
      <c r="O17" s="78" t="s">
        <v>61</v>
      </c>
      <c r="P17" s="3"/>
      <c r="Q17" s="3"/>
      <c r="R17" s="3"/>
      <c r="S17" s="3"/>
    </row>
    <row r="18" spans="2:19" ht="12.75" customHeight="1" x14ac:dyDescent="0.2">
      <c r="B18" s="5"/>
      <c r="C18" s="20" t="s">
        <v>52</v>
      </c>
      <c r="D18" s="3" t="s">
        <v>44</v>
      </c>
      <c r="E18" s="199" t="s">
        <v>84</v>
      </c>
      <c r="F18" s="199"/>
      <c r="G18" s="199"/>
      <c r="H18" s="29"/>
      <c r="I18" s="31"/>
      <c r="J18" s="7" t="s">
        <v>36</v>
      </c>
      <c r="K18" s="80" t="s">
        <v>85</v>
      </c>
      <c r="L18" s="5"/>
      <c r="M18" s="3"/>
      <c r="N18" s="3"/>
      <c r="O18" s="3"/>
      <c r="P18" s="3"/>
      <c r="Q18" s="3"/>
      <c r="R18" s="3"/>
      <c r="S18" s="3"/>
    </row>
    <row r="19" spans="2:19" ht="12.75" customHeight="1" x14ac:dyDescent="0.2"/>
    <row r="20" spans="2:19" ht="12.75" customHeight="1" x14ac:dyDescent="0.2">
      <c r="B20" s="32"/>
    </row>
    <row r="21" spans="2:19" ht="12.75" customHeight="1" x14ac:dyDescent="0.2"/>
    <row r="22" spans="2:19" ht="12.75" customHeight="1" x14ac:dyDescent="0.2"/>
    <row r="23" spans="2:19" ht="12.75" customHeight="1" x14ac:dyDescent="0.2"/>
    <row r="24" spans="2:19" ht="12.75" customHeight="1" x14ac:dyDescent="0.2"/>
    <row r="25" spans="2:19" ht="12.75" customHeight="1" x14ac:dyDescent="0.2"/>
    <row r="26" spans="2:19" ht="12.75" customHeight="1" x14ac:dyDescent="0.2"/>
    <row r="27" spans="2:19" ht="12.75" customHeight="1" x14ac:dyDescent="0.2"/>
    <row r="28" spans="2:19" ht="12.75" customHeight="1" x14ac:dyDescent="0.2"/>
    <row r="29" spans="2:19" ht="12.75" customHeight="1" x14ac:dyDescent="0.2"/>
    <row r="30" spans="2:19" ht="12.75" customHeight="1" x14ac:dyDescent="0.2"/>
    <row r="31" spans="2:19" ht="12.75" customHeight="1" x14ac:dyDescent="0.2"/>
    <row r="32" spans="2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</sheetData>
  <mergeCells count="4">
    <mergeCell ref="E18:G18"/>
    <mergeCell ref="E10:G10"/>
    <mergeCell ref="E9:F9"/>
    <mergeCell ref="E17:F17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7">
    <tabColor theme="5" tint="0.59999389629810485"/>
    <pageSetUpPr fitToPage="1"/>
  </sheetPr>
  <dimension ref="A2:S48"/>
  <sheetViews>
    <sheetView zoomScaleNormal="100" zoomScaleSheetLayoutView="100" workbookViewId="0">
      <selection activeCell="A4" sqref="A4"/>
    </sheetView>
  </sheetViews>
  <sheetFormatPr defaultRowHeight="12.75" x14ac:dyDescent="0.2"/>
  <cols>
    <col min="1" max="1" width="3.28515625" customWidth="1"/>
    <col min="2" max="2" width="8" customWidth="1"/>
    <col min="3" max="3" width="11.7109375" customWidth="1"/>
    <col min="4" max="4" width="7.28515625" customWidth="1"/>
    <col min="5" max="5" width="3" customWidth="1"/>
    <col min="6" max="6" width="9.42578125" customWidth="1"/>
    <col min="9" max="9" width="10.42578125" customWidth="1"/>
    <col min="10" max="10" width="9.7109375" customWidth="1"/>
    <col min="11" max="11" width="6.28515625" customWidth="1"/>
    <col min="12" max="12" width="2.28515625" customWidth="1"/>
    <col min="13" max="13" width="7" customWidth="1"/>
    <col min="14" max="14" width="2.42578125" customWidth="1"/>
    <col min="15" max="15" width="6.5703125" customWidth="1"/>
    <col min="16" max="16" width="7.28515625" customWidth="1"/>
    <col min="17" max="17" width="4.28515625" customWidth="1"/>
    <col min="18" max="18" width="6.5703125" customWidth="1"/>
    <col min="19" max="19" width="4.28515625" customWidth="1"/>
  </cols>
  <sheetData>
    <row r="2" spans="1:19" ht="21" customHeight="1" thickBot="1" x14ac:dyDescent="0.25">
      <c r="A2" s="64" t="s">
        <v>69</v>
      </c>
      <c r="B2" s="75"/>
      <c r="C2" s="75"/>
      <c r="D2" s="75"/>
      <c r="E2" s="64" t="s">
        <v>72</v>
      </c>
      <c r="F2" s="75"/>
      <c r="G2" s="75"/>
      <c r="H2" s="75"/>
      <c r="I2" s="75"/>
      <c r="J2" s="62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318</v>
      </c>
      <c r="B4" s="6" t="s">
        <v>45</v>
      </c>
      <c r="C4" s="46" t="s">
        <v>139</v>
      </c>
      <c r="E4" s="23">
        <v>2</v>
      </c>
      <c r="F4" s="5" t="s">
        <v>25</v>
      </c>
      <c r="G4" s="3" t="s">
        <v>13</v>
      </c>
      <c r="H4" s="3" t="s">
        <v>46</v>
      </c>
      <c r="I4" s="44">
        <v>43881</v>
      </c>
      <c r="J4" s="4" t="s">
        <v>60</v>
      </c>
      <c r="K4" s="35" t="s">
        <v>124</v>
      </c>
      <c r="L4" s="3"/>
      <c r="M4" s="36" t="s">
        <v>61</v>
      </c>
      <c r="N4" s="17"/>
      <c r="O4" s="36" t="s">
        <v>61</v>
      </c>
      <c r="P4" s="17" t="s">
        <v>49</v>
      </c>
      <c r="Q4" s="78">
        <v>90</v>
      </c>
      <c r="R4" s="3" t="s">
        <v>50</v>
      </c>
      <c r="S4" s="78">
        <v>91</v>
      </c>
    </row>
    <row r="5" spans="1:19" ht="12.75" customHeight="1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6" t="s">
        <v>53</v>
      </c>
      <c r="I5" s="81" t="s">
        <v>140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89</v>
      </c>
      <c r="R5" s="3" t="s">
        <v>40</v>
      </c>
      <c r="S5" s="23">
        <v>89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115</v>
      </c>
      <c r="J6" s="3" t="s">
        <v>39</v>
      </c>
      <c r="K6" s="35" t="s">
        <v>116</v>
      </c>
      <c r="L6" s="3"/>
      <c r="M6" s="35" t="s">
        <v>61</v>
      </c>
      <c r="N6" s="3"/>
      <c r="O6" s="35" t="s">
        <v>61</v>
      </c>
      <c r="P6" s="3" t="s">
        <v>31</v>
      </c>
      <c r="Q6" s="35">
        <v>90</v>
      </c>
      <c r="R6" s="3" t="s">
        <v>34</v>
      </c>
      <c r="S6" s="35">
        <v>91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1" t="s">
        <v>86</v>
      </c>
      <c r="J7" s="4"/>
      <c r="K7" s="3"/>
      <c r="L7" s="3"/>
      <c r="M7" s="78" t="s">
        <v>61</v>
      </c>
      <c r="N7" s="3"/>
      <c r="O7" s="78" t="s">
        <v>61</v>
      </c>
      <c r="P7" s="3" t="s">
        <v>30</v>
      </c>
      <c r="Q7" s="23">
        <v>90</v>
      </c>
      <c r="R7" s="3" t="s">
        <v>40</v>
      </c>
      <c r="S7" s="23">
        <v>89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5" t="s">
        <v>141</v>
      </c>
      <c r="H8" s="6" t="s">
        <v>56</v>
      </c>
      <c r="I8" s="81" t="s">
        <v>142</v>
      </c>
      <c r="J8" s="3"/>
      <c r="K8" s="3"/>
      <c r="L8" s="3"/>
      <c r="M8" s="78" t="s">
        <v>61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>
        <v>44622</v>
      </c>
      <c r="F9" s="207"/>
      <c r="G9" s="35" t="s">
        <v>143</v>
      </c>
      <c r="H9" s="6" t="s">
        <v>56</v>
      </c>
      <c r="I9" s="81" t="s">
        <v>144</v>
      </c>
      <c r="J9" s="3"/>
      <c r="K9" s="3"/>
      <c r="L9" s="3"/>
      <c r="M9" s="78" t="s">
        <v>61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A10" s="5"/>
      <c r="B10" s="5"/>
      <c r="G10" s="35" t="s">
        <v>55</v>
      </c>
      <c r="H10" s="6" t="s">
        <v>56</v>
      </c>
      <c r="I10" s="81" t="s">
        <v>57</v>
      </c>
      <c r="L10" s="3"/>
      <c r="M10" s="23" t="s">
        <v>58</v>
      </c>
      <c r="N10" s="3"/>
      <c r="O10" s="78" t="s">
        <v>59</v>
      </c>
      <c r="P10" s="3"/>
      <c r="Q10" s="3"/>
      <c r="R10" s="3"/>
      <c r="S10" s="3"/>
    </row>
    <row r="11" spans="1:19" ht="12.75" customHeight="1" x14ac:dyDescent="0.2">
      <c r="A11" s="5"/>
      <c r="B11" s="5"/>
      <c r="C11" s="20" t="s">
        <v>52</v>
      </c>
      <c r="D11" s="3" t="s">
        <v>44</v>
      </c>
      <c r="E11" s="199" t="s">
        <v>84</v>
      </c>
      <c r="F11" s="199"/>
      <c r="G11" s="199"/>
      <c r="H11" s="29"/>
      <c r="I11" s="31"/>
      <c r="J11" s="7" t="s">
        <v>36</v>
      </c>
      <c r="K11" s="80" t="s">
        <v>85</v>
      </c>
      <c r="L11" s="5"/>
      <c r="M11" s="3"/>
      <c r="N11" s="3"/>
      <c r="O11" s="3"/>
      <c r="P11" s="3"/>
      <c r="Q11" s="3"/>
      <c r="R11" s="3"/>
      <c r="S11" s="3"/>
    </row>
    <row r="12" spans="1:19" ht="12.75" customHeight="1" x14ac:dyDescent="0.2"/>
    <row r="13" spans="1:19" ht="12.75" customHeight="1" x14ac:dyDescent="0.2">
      <c r="A13" s="5"/>
      <c r="B13" s="5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2.75" customHeight="1" x14ac:dyDescent="0.2">
      <c r="A14" s="5"/>
      <c r="B14" s="5"/>
      <c r="C14" s="3"/>
      <c r="D14" s="3"/>
      <c r="E14" s="6"/>
      <c r="F14" s="6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2.75" customHeight="1" x14ac:dyDescent="0.2">
      <c r="A15" s="5"/>
      <c r="B15" s="5"/>
      <c r="C15" s="3"/>
      <c r="D15" s="3"/>
      <c r="E15" s="6"/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2.75" customHeight="1" x14ac:dyDescent="0.2">
      <c r="A16" s="5"/>
      <c r="B16" s="5"/>
      <c r="C16" s="3"/>
      <c r="D16" s="3"/>
      <c r="E16" s="6"/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2.75" customHeight="1" x14ac:dyDescent="0.2">
      <c r="A17" s="5"/>
      <c r="B17" s="5"/>
      <c r="C17" s="3"/>
      <c r="D17" s="3"/>
      <c r="E17" s="6"/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2.75" customHeight="1" x14ac:dyDescent="0.2">
      <c r="A18" s="5"/>
      <c r="B18" s="5"/>
      <c r="C18" s="3"/>
      <c r="D18" s="3"/>
      <c r="E18" s="5"/>
      <c r="F18" s="5"/>
      <c r="G18" s="3"/>
      <c r="H18" s="3"/>
      <c r="I18" s="3"/>
      <c r="J18" s="3"/>
      <c r="K18" s="5"/>
      <c r="L18" s="5"/>
      <c r="M18" s="3"/>
      <c r="N18" s="3"/>
      <c r="O18" s="3"/>
      <c r="P18" s="3"/>
      <c r="Q18" s="3"/>
      <c r="R18" s="3"/>
      <c r="S18" s="3"/>
    </row>
    <row r="19" spans="1:19" ht="12.75" customHeight="1" x14ac:dyDescent="0.2"/>
    <row r="20" spans="1:19" ht="12.75" customHeight="1" x14ac:dyDescent="0.2">
      <c r="A20" s="5"/>
      <c r="B20" s="5"/>
      <c r="C20" s="3"/>
      <c r="D20" s="3"/>
      <c r="E20" s="3"/>
      <c r="F20" s="3"/>
      <c r="G20" s="3"/>
      <c r="H20" s="3"/>
      <c r="I20" s="4"/>
      <c r="J20" s="4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 customHeight="1" x14ac:dyDescent="0.2">
      <c r="A23" s="5"/>
      <c r="B23" s="5"/>
      <c r="C23" s="3"/>
      <c r="D23" s="3"/>
      <c r="E23" s="6"/>
      <c r="F23" s="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 customHeight="1" x14ac:dyDescent="0.2">
      <c r="A24" s="5"/>
      <c r="B24" s="5"/>
      <c r="C24" s="3"/>
      <c r="D24" s="3"/>
      <c r="E24" s="6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2.75" customHeight="1" x14ac:dyDescent="0.2">
      <c r="A25" s="5"/>
      <c r="B25" s="5"/>
      <c r="C25" s="3"/>
      <c r="D25" s="3"/>
      <c r="E25" s="6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2.75" customHeight="1" x14ac:dyDescent="0.2">
      <c r="A26" s="5"/>
      <c r="B26" s="5"/>
      <c r="C26" s="3"/>
      <c r="D26" s="3"/>
      <c r="E26" s="6"/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5"/>
      <c r="B27" s="5"/>
      <c r="C27" s="3"/>
      <c r="D27" s="3"/>
      <c r="E27" s="5"/>
      <c r="F27" s="5"/>
      <c r="G27" s="3"/>
      <c r="H27" s="3"/>
      <c r="I27" s="3"/>
      <c r="J27" s="3"/>
      <c r="K27" s="5"/>
      <c r="L27" s="5"/>
      <c r="M27" s="3"/>
      <c r="N27" s="3"/>
      <c r="O27" s="3"/>
      <c r="P27" s="3"/>
      <c r="Q27" s="3"/>
      <c r="R27" s="3"/>
      <c r="S27" s="3"/>
    </row>
    <row r="28" spans="1:19" ht="12.75" customHeight="1" x14ac:dyDescent="0.2"/>
    <row r="29" spans="1:19" ht="12.75" customHeight="1" x14ac:dyDescent="0.2">
      <c r="A29" s="5"/>
      <c r="B29" s="5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A30" s="5"/>
      <c r="B30" s="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75" customHeight="1" x14ac:dyDescent="0.2">
      <c r="A31" s="5"/>
      <c r="B31" s="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75" customHeight="1" x14ac:dyDescent="0.2">
      <c r="A32" s="5"/>
      <c r="B32" s="5"/>
      <c r="C32" s="3"/>
      <c r="D32" s="3"/>
      <c r="E32" s="6"/>
      <c r="F32" s="6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2.75" customHeight="1" x14ac:dyDescent="0.2">
      <c r="A33" s="5"/>
      <c r="B33" s="5"/>
      <c r="C33" s="3"/>
      <c r="D33" s="3"/>
      <c r="E33" s="6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2.75" customHeight="1" x14ac:dyDescent="0.2">
      <c r="A34" s="5"/>
      <c r="B34" s="5"/>
      <c r="C34" s="3"/>
      <c r="D34" s="3"/>
      <c r="E34" s="6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2.75" customHeight="1" x14ac:dyDescent="0.2">
      <c r="A35" s="5"/>
      <c r="B35" s="5"/>
      <c r="C35" s="3"/>
      <c r="D35" s="3"/>
      <c r="E35" s="6"/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5"/>
      <c r="B36" s="5"/>
      <c r="C36" s="3"/>
      <c r="D36" s="3"/>
      <c r="E36" s="5"/>
      <c r="F36" s="5"/>
      <c r="G36" s="3"/>
      <c r="H36" s="3"/>
      <c r="I36" s="3"/>
      <c r="J36" s="3"/>
      <c r="K36" s="5"/>
      <c r="L36" s="5"/>
      <c r="M36" s="3"/>
      <c r="N36" s="3"/>
      <c r="O36" s="3"/>
      <c r="P36" s="3"/>
      <c r="Q36" s="3"/>
      <c r="R36" s="3"/>
      <c r="S36" s="3"/>
    </row>
    <row r="37" spans="1:19" ht="12.75" customHeight="1" x14ac:dyDescent="0.2"/>
    <row r="38" spans="1:19" ht="12.75" customHeight="1" x14ac:dyDescent="0.2">
      <c r="A38" s="5"/>
      <c r="B38" s="5"/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5"/>
      <c r="B39" s="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5"/>
      <c r="B40" s="5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6"/>
      <c r="F41" s="6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6"/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A43" s="5"/>
      <c r="B43" s="5"/>
      <c r="C43" s="3"/>
      <c r="D43" s="3"/>
      <c r="E43" s="6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customHeight="1" x14ac:dyDescent="0.2">
      <c r="A44" s="5"/>
      <c r="B44" s="5"/>
      <c r="C44" s="3"/>
      <c r="D44" s="3"/>
      <c r="E44" s="6"/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customHeight="1" x14ac:dyDescent="0.2">
      <c r="A45" s="5"/>
      <c r="B45" s="5"/>
      <c r="C45" s="3"/>
      <c r="D45" s="3"/>
      <c r="E45" s="5"/>
      <c r="F45" s="5"/>
      <c r="G45" s="3"/>
      <c r="H45" s="3"/>
      <c r="I45" s="3"/>
      <c r="J45" s="3"/>
      <c r="K45" s="5"/>
      <c r="L45" s="5"/>
      <c r="M45" s="3"/>
      <c r="N45" s="3"/>
      <c r="O45" s="3"/>
      <c r="P45" s="3"/>
      <c r="Q45" s="3"/>
      <c r="R45" s="3"/>
      <c r="S45" s="3"/>
    </row>
    <row r="46" spans="1:19" ht="12.75" customHeight="1" x14ac:dyDescent="0.2"/>
    <row r="47" spans="1:19" ht="12.75" customHeight="1" x14ac:dyDescent="0.2"/>
    <row r="48" spans="1:19" ht="12.75" customHeight="1" x14ac:dyDescent="0.2"/>
  </sheetData>
  <mergeCells count="2">
    <mergeCell ref="E9:F9"/>
    <mergeCell ref="E11:G11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2:S9"/>
  <sheetViews>
    <sheetView tabSelected="1" workbookViewId="0">
      <selection activeCell="Q26" sqref="Q26"/>
    </sheetView>
  </sheetViews>
  <sheetFormatPr defaultRowHeight="12.75" x14ac:dyDescent="0.2"/>
  <sheetData>
    <row r="2" spans="1:19" ht="16.5" thickBot="1" x14ac:dyDescent="0.3">
      <c r="A2" s="64" t="s">
        <v>64</v>
      </c>
      <c r="B2" s="64">
        <v>27</v>
      </c>
      <c r="C2" s="64"/>
      <c r="D2" s="64"/>
      <c r="E2" s="64" t="s">
        <v>73</v>
      </c>
      <c r="F2" s="64"/>
      <c r="G2" s="64"/>
      <c r="H2" s="64"/>
      <c r="I2" s="64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x14ac:dyDescent="0.2">
      <c r="A4" s="5">
        <v>319</v>
      </c>
      <c r="B4" s="5" t="s">
        <v>45</v>
      </c>
      <c r="C4" s="46" t="s">
        <v>145</v>
      </c>
      <c r="E4" s="23">
        <v>3</v>
      </c>
      <c r="F4" s="3" t="s">
        <v>25</v>
      </c>
      <c r="G4" s="3" t="s">
        <v>13</v>
      </c>
      <c r="H4" s="3" t="s">
        <v>46</v>
      </c>
      <c r="I4" s="44">
        <v>44625</v>
      </c>
      <c r="J4" s="4"/>
      <c r="K4" s="3"/>
      <c r="L4" s="3"/>
      <c r="M4" s="36" t="s">
        <v>61</v>
      </c>
      <c r="N4" s="17"/>
      <c r="O4" s="36" t="s">
        <v>61</v>
      </c>
      <c r="P4" s="3"/>
      <c r="Q4" s="3"/>
      <c r="R4" s="3"/>
      <c r="S4" s="3"/>
    </row>
    <row r="5" spans="1:19" x14ac:dyDescent="0.2">
      <c r="A5" s="5"/>
      <c r="B5" s="5" t="s">
        <v>24</v>
      </c>
      <c r="C5" s="23" t="s">
        <v>75</v>
      </c>
      <c r="D5" s="3"/>
      <c r="E5" s="3"/>
      <c r="F5" s="3"/>
      <c r="G5" s="3" t="s">
        <v>14</v>
      </c>
      <c r="H5" s="3" t="s">
        <v>27</v>
      </c>
      <c r="I5" s="81" t="s">
        <v>86</v>
      </c>
      <c r="J5" s="3"/>
      <c r="K5" s="3"/>
      <c r="L5" s="3"/>
      <c r="M5" s="78" t="s">
        <v>61</v>
      </c>
      <c r="N5" s="17"/>
      <c r="O5" s="78" t="s">
        <v>61</v>
      </c>
      <c r="P5" s="3" t="s">
        <v>30</v>
      </c>
      <c r="Q5" s="23">
        <v>90</v>
      </c>
      <c r="R5" s="3" t="s">
        <v>40</v>
      </c>
      <c r="S5" s="23">
        <v>89</v>
      </c>
    </row>
    <row r="6" spans="1:19" x14ac:dyDescent="0.2">
      <c r="A6" s="5"/>
      <c r="B6" s="5"/>
      <c r="C6" s="3"/>
      <c r="D6" s="3"/>
      <c r="E6" s="3"/>
      <c r="F6" s="3"/>
      <c r="G6" s="3" t="s">
        <v>15</v>
      </c>
      <c r="H6" s="3" t="s">
        <v>28</v>
      </c>
      <c r="I6" s="81" t="s">
        <v>146</v>
      </c>
      <c r="J6" s="3" t="s">
        <v>39</v>
      </c>
      <c r="K6" s="23" t="s">
        <v>129</v>
      </c>
      <c r="L6" s="3"/>
      <c r="M6" s="78" t="s">
        <v>61</v>
      </c>
      <c r="N6" s="17"/>
      <c r="O6" s="78" t="s">
        <v>61</v>
      </c>
      <c r="P6" s="3" t="s">
        <v>31</v>
      </c>
      <c r="Q6" s="23">
        <v>90</v>
      </c>
      <c r="R6" s="3" t="s">
        <v>34</v>
      </c>
      <c r="S6" s="23">
        <v>91</v>
      </c>
    </row>
    <row r="7" spans="1:19" x14ac:dyDescent="0.2">
      <c r="B7" s="9"/>
      <c r="C7" s="22" t="s">
        <v>1</v>
      </c>
      <c r="D7" s="3" t="s">
        <v>44</v>
      </c>
      <c r="E7" s="199" t="s">
        <v>84</v>
      </c>
      <c r="F7" s="199"/>
      <c r="G7" s="199"/>
      <c r="H7" s="29"/>
      <c r="I7" s="30"/>
      <c r="J7" s="7" t="s">
        <v>36</v>
      </c>
      <c r="K7" s="80" t="s">
        <v>85</v>
      </c>
      <c r="L7" s="7"/>
      <c r="M7" s="22"/>
      <c r="N7" s="7"/>
      <c r="O7" s="22"/>
      <c r="P7" s="7"/>
      <c r="Q7" s="22"/>
      <c r="R7" s="7"/>
      <c r="S7" s="22"/>
    </row>
    <row r="8" spans="1:19" x14ac:dyDescent="0.2">
      <c r="B8" s="9"/>
      <c r="C8" s="22" t="s">
        <v>74</v>
      </c>
      <c r="D8" s="3" t="s">
        <v>44</v>
      </c>
      <c r="E8" s="199" t="s">
        <v>147</v>
      </c>
      <c r="F8" s="199"/>
      <c r="G8" s="199"/>
      <c r="H8" s="29"/>
      <c r="I8" s="31"/>
      <c r="J8" s="7" t="s">
        <v>36</v>
      </c>
      <c r="K8" s="80" t="s">
        <v>148</v>
      </c>
      <c r="L8" s="7"/>
      <c r="M8" s="22"/>
      <c r="N8" s="7"/>
      <c r="O8" s="22"/>
      <c r="P8" s="7"/>
      <c r="Q8" s="22"/>
      <c r="R8" s="7"/>
      <c r="S8" s="22"/>
    </row>
    <row r="9" spans="1:19" x14ac:dyDescent="0.2">
      <c r="B9" s="9"/>
    </row>
  </sheetData>
  <mergeCells count="2">
    <mergeCell ref="E7:G7"/>
    <mergeCell ref="E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85BE-18AC-40BF-802C-38DDE3887756}">
  <sheetPr codeName="Blad26">
    <tabColor theme="0"/>
    <pageSetUpPr fitToPage="1"/>
  </sheetPr>
  <dimension ref="A1:S276"/>
  <sheetViews>
    <sheetView view="pageBreakPreview" zoomScaleNormal="100" workbookViewId="0">
      <selection activeCell="X14" sqref="X14"/>
    </sheetView>
  </sheetViews>
  <sheetFormatPr defaultRowHeight="12.75" x14ac:dyDescent="0.2"/>
  <cols>
    <col min="1" max="1" width="4.42578125" customWidth="1"/>
    <col min="2" max="2" width="10.5703125" customWidth="1"/>
    <col min="5" max="5" width="2.28515625" customWidth="1"/>
    <col min="6" max="6" width="5.28515625" customWidth="1"/>
    <col min="9" max="9" width="10.28515625" customWidth="1"/>
    <col min="10" max="10" width="10.7109375" customWidth="1"/>
    <col min="11" max="11" width="6.28515625" customWidth="1"/>
    <col min="12" max="12" width="2.42578125" customWidth="1"/>
    <col min="13" max="13" width="7" customWidth="1"/>
    <col min="14" max="14" width="2.28515625" customWidth="1"/>
    <col min="15" max="15" width="6.42578125" customWidth="1"/>
    <col min="16" max="16" width="7.5703125" customWidth="1"/>
    <col min="17" max="17" width="4.28515625" customWidth="1"/>
    <col min="18" max="18" width="7.5703125" customWidth="1"/>
    <col min="19" max="19" width="4.28515625" customWidth="1"/>
  </cols>
  <sheetData>
    <row r="1" spans="1:19" s="47" customFormat="1" ht="12.75" customHeight="1" x14ac:dyDescent="0.2">
      <c r="A1" s="112"/>
      <c r="B1" s="112"/>
    </row>
    <row r="2" spans="1:19" s="47" customFormat="1" ht="21" customHeight="1" thickBot="1" x14ac:dyDescent="0.25">
      <c r="A2" s="64" t="s">
        <v>735</v>
      </c>
      <c r="B2" s="64"/>
      <c r="C2" s="64"/>
      <c r="D2" s="64"/>
      <c r="E2" s="64" t="s">
        <v>270</v>
      </c>
      <c r="F2" s="64"/>
      <c r="G2" s="64"/>
      <c r="H2" s="64"/>
      <c r="I2" s="64"/>
      <c r="J2" s="64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21" customHeight="1" x14ac:dyDescent="0.2">
      <c r="A3" s="3"/>
      <c r="B3" s="3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39</v>
      </c>
      <c r="B4" s="5" t="s">
        <v>45</v>
      </c>
      <c r="C4" s="45" t="s">
        <v>734</v>
      </c>
      <c r="E4" s="78">
        <v>2</v>
      </c>
      <c r="F4" s="3" t="s">
        <v>25</v>
      </c>
      <c r="G4" s="19" t="s">
        <v>18</v>
      </c>
      <c r="H4" s="4" t="s">
        <v>46</v>
      </c>
      <c r="I4" s="43">
        <v>44253</v>
      </c>
      <c r="J4" s="3"/>
      <c r="L4" s="3"/>
      <c r="M4" s="36" t="s">
        <v>61</v>
      </c>
      <c r="N4" s="3"/>
      <c r="O4" s="36" t="s">
        <v>61</v>
      </c>
      <c r="P4" s="3" t="s">
        <v>260</v>
      </c>
      <c r="Q4" s="78">
        <v>0</v>
      </c>
      <c r="R4" s="3" t="s">
        <v>259</v>
      </c>
      <c r="S4" s="78">
        <v>0</v>
      </c>
    </row>
    <row r="5" spans="1:19" ht="12.75" customHeight="1" x14ac:dyDescent="0.2">
      <c r="A5" s="5"/>
      <c r="B5" s="5" t="s">
        <v>24</v>
      </c>
      <c r="C5" s="78" t="s">
        <v>75</v>
      </c>
      <c r="D5" s="3"/>
      <c r="E5" s="18"/>
      <c r="F5" s="18"/>
      <c r="G5" s="18" t="s">
        <v>14</v>
      </c>
      <c r="H5" s="3" t="s">
        <v>27</v>
      </c>
      <c r="I5" s="78" t="s">
        <v>733</v>
      </c>
      <c r="J5" s="19"/>
      <c r="K5" s="18"/>
      <c r="L5" s="3"/>
      <c r="M5" s="78" t="s">
        <v>61</v>
      </c>
      <c r="N5" s="3"/>
      <c r="O5" s="78" t="s">
        <v>61</v>
      </c>
      <c r="P5" s="3" t="s">
        <v>30</v>
      </c>
      <c r="Q5" s="78">
        <v>90</v>
      </c>
      <c r="R5" s="3" t="s">
        <v>33</v>
      </c>
      <c r="S5" s="78">
        <v>89</v>
      </c>
    </row>
    <row r="6" spans="1:19" ht="12.75" customHeight="1" x14ac:dyDescent="0.2">
      <c r="A6" s="5"/>
      <c r="B6" s="5"/>
      <c r="C6" s="18"/>
      <c r="D6" s="3"/>
      <c r="E6" s="18"/>
      <c r="F6" s="18"/>
      <c r="G6" s="18" t="s">
        <v>15</v>
      </c>
      <c r="H6" s="3" t="s">
        <v>28</v>
      </c>
      <c r="I6" s="78" t="s">
        <v>732</v>
      </c>
      <c r="J6" s="8" t="s">
        <v>35</v>
      </c>
      <c r="K6" s="78" t="s">
        <v>186</v>
      </c>
      <c r="L6" s="3"/>
      <c r="M6" s="78" t="s">
        <v>61</v>
      </c>
      <c r="N6" s="3"/>
      <c r="O6" s="78" t="s">
        <v>61</v>
      </c>
      <c r="P6" s="3" t="s">
        <v>31</v>
      </c>
      <c r="Q6" s="78">
        <v>88</v>
      </c>
      <c r="R6" s="3" t="s">
        <v>34</v>
      </c>
      <c r="S6" s="78">
        <v>88</v>
      </c>
    </row>
    <row r="7" spans="1:19" s="9" customFormat="1" ht="12.75" customHeight="1" x14ac:dyDescent="0.2">
      <c r="B7"/>
      <c r="C7" s="90" t="s">
        <v>1</v>
      </c>
      <c r="D7" s="3" t="s">
        <v>44</v>
      </c>
      <c r="E7" s="199" t="s">
        <v>282</v>
      </c>
      <c r="F7" s="199"/>
      <c r="G7" s="199"/>
      <c r="H7" s="8"/>
      <c r="I7" s="90"/>
      <c r="J7" s="8" t="s">
        <v>36</v>
      </c>
      <c r="K7" s="91" t="s">
        <v>281</v>
      </c>
      <c r="L7" s="8"/>
      <c r="M7" s="90"/>
      <c r="N7" s="8"/>
      <c r="O7" s="90"/>
      <c r="P7" s="8"/>
      <c r="Q7" s="90"/>
      <c r="R7" s="8"/>
      <c r="S7" s="90"/>
    </row>
    <row r="8" spans="1:19" s="9" customFormat="1" ht="12.75" customHeight="1" x14ac:dyDescent="0.2">
      <c r="B8"/>
      <c r="C8" s="90" t="s">
        <v>2</v>
      </c>
      <c r="D8" s="3" t="s">
        <v>44</v>
      </c>
      <c r="E8" s="199" t="s">
        <v>282</v>
      </c>
      <c r="F8" s="199"/>
      <c r="G8" s="199"/>
      <c r="H8" s="8"/>
      <c r="I8" s="21"/>
      <c r="J8" s="8" t="s">
        <v>36</v>
      </c>
      <c r="K8" s="91" t="s">
        <v>281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/>
    <row r="10" spans="1:19" ht="12.75" customHeight="1" x14ac:dyDescent="0.2">
      <c r="A10" s="5">
        <v>40</v>
      </c>
      <c r="B10" s="5" t="s">
        <v>45</v>
      </c>
      <c r="C10" s="45" t="s">
        <v>731</v>
      </c>
      <c r="E10" s="78">
        <v>2</v>
      </c>
      <c r="F10" s="3" t="s">
        <v>25</v>
      </c>
      <c r="G10" s="19" t="s">
        <v>18</v>
      </c>
      <c r="H10" s="4" t="s">
        <v>46</v>
      </c>
      <c r="I10" s="43" t="s">
        <v>731</v>
      </c>
      <c r="J10" s="3"/>
      <c r="L10" s="3"/>
      <c r="M10" s="36" t="s">
        <v>730</v>
      </c>
      <c r="N10" s="3"/>
      <c r="O10" s="36" t="s">
        <v>61</v>
      </c>
      <c r="P10" s="3" t="s">
        <v>260</v>
      </c>
      <c r="Q10" s="78">
        <v>0</v>
      </c>
      <c r="R10" s="3" t="s">
        <v>259</v>
      </c>
      <c r="S10" s="78">
        <v>0</v>
      </c>
    </row>
    <row r="11" spans="1:19" ht="12.75" customHeight="1" x14ac:dyDescent="0.2">
      <c r="A11" s="5"/>
      <c r="B11" s="5" t="s">
        <v>24</v>
      </c>
      <c r="C11" s="78" t="s">
        <v>75</v>
      </c>
      <c r="D11" s="3"/>
      <c r="E11" s="18"/>
      <c r="F11" s="18"/>
      <c r="G11" s="18" t="s">
        <v>14</v>
      </c>
      <c r="H11" s="3" t="s">
        <v>27</v>
      </c>
      <c r="I11" s="78" t="s">
        <v>523</v>
      </c>
      <c r="J11" s="19"/>
      <c r="K11" s="18"/>
      <c r="L11" s="3"/>
      <c r="M11" s="78" t="s">
        <v>729</v>
      </c>
      <c r="N11" s="3"/>
      <c r="O11" s="78" t="s">
        <v>61</v>
      </c>
      <c r="P11" s="3" t="s">
        <v>30</v>
      </c>
      <c r="Q11" s="78">
        <v>89</v>
      </c>
      <c r="R11" s="3" t="s">
        <v>33</v>
      </c>
      <c r="S11" s="78">
        <v>89</v>
      </c>
    </row>
    <row r="12" spans="1:19" ht="12.75" customHeight="1" x14ac:dyDescent="0.2">
      <c r="A12" s="5"/>
      <c r="B12" s="5"/>
      <c r="C12" s="18"/>
      <c r="D12" s="3"/>
      <c r="E12" s="18"/>
      <c r="F12" s="18"/>
      <c r="G12" s="18" t="s">
        <v>15</v>
      </c>
      <c r="H12" s="3" t="s">
        <v>28</v>
      </c>
      <c r="I12" s="78" t="s">
        <v>728</v>
      </c>
      <c r="J12" s="8" t="s">
        <v>35</v>
      </c>
      <c r="K12" s="78" t="s">
        <v>152</v>
      </c>
      <c r="L12" s="3"/>
      <c r="M12" s="129" t="s">
        <v>727</v>
      </c>
      <c r="N12" s="3"/>
      <c r="O12" s="78" t="s">
        <v>61</v>
      </c>
      <c r="P12" s="3" t="s">
        <v>31</v>
      </c>
      <c r="Q12" s="78">
        <v>89</v>
      </c>
      <c r="R12" s="3" t="s">
        <v>34</v>
      </c>
      <c r="S12" s="78">
        <v>89</v>
      </c>
    </row>
    <row r="13" spans="1:19" s="9" customFormat="1" ht="12.75" customHeight="1" x14ac:dyDescent="0.2">
      <c r="B13"/>
      <c r="C13" s="90" t="s">
        <v>1</v>
      </c>
      <c r="D13" s="3" t="s">
        <v>44</v>
      </c>
      <c r="E13" s="199" t="s">
        <v>562</v>
      </c>
      <c r="F13" s="199"/>
      <c r="G13" s="199"/>
      <c r="H13" s="8"/>
      <c r="I13" s="90"/>
      <c r="J13" s="8" t="s">
        <v>36</v>
      </c>
      <c r="K13" s="91" t="s">
        <v>513</v>
      </c>
      <c r="L13" s="8"/>
      <c r="M13" s="90"/>
      <c r="N13" s="8"/>
      <c r="O13" s="90"/>
      <c r="P13" s="8"/>
      <c r="Q13" s="90"/>
      <c r="R13" s="8"/>
      <c r="S13" s="90"/>
    </row>
    <row r="14" spans="1:19" s="9" customFormat="1" ht="12.75" customHeight="1" x14ac:dyDescent="0.2">
      <c r="B14"/>
      <c r="C14" s="90" t="s">
        <v>2</v>
      </c>
      <c r="D14" s="3" t="s">
        <v>44</v>
      </c>
      <c r="E14" s="199" t="s">
        <v>562</v>
      </c>
      <c r="F14" s="199"/>
      <c r="G14" s="199"/>
      <c r="H14" s="8"/>
      <c r="I14" s="21"/>
      <c r="J14" s="8" t="s">
        <v>36</v>
      </c>
      <c r="K14" s="91" t="s">
        <v>513</v>
      </c>
      <c r="L14" s="8"/>
      <c r="M14" s="90"/>
      <c r="N14" s="8"/>
      <c r="O14" s="90"/>
      <c r="P14" s="8"/>
      <c r="Q14" s="90"/>
      <c r="R14" s="8"/>
      <c r="S14" s="90"/>
    </row>
    <row r="15" spans="1:19" ht="12.75" customHeight="1" x14ac:dyDescent="0.2"/>
    <row r="16" spans="1:19" ht="12.75" customHeight="1" x14ac:dyDescent="0.2">
      <c r="A16" s="5"/>
      <c r="B16" s="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s="9" customFormat="1" ht="12.7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s="9" customFormat="1" ht="12.75" customHeight="1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2.75" customHeight="1" x14ac:dyDescent="0.2"/>
    <row r="20" spans="1:19" ht="12.75" customHeight="1" x14ac:dyDescent="0.2">
      <c r="A20" s="5"/>
      <c r="B20" s="5"/>
      <c r="C20" s="3"/>
      <c r="D20" s="3"/>
      <c r="E20" s="3"/>
      <c r="F20" s="3"/>
      <c r="G20" s="3"/>
      <c r="H20" s="3"/>
      <c r="I20" s="4"/>
      <c r="J20" s="4"/>
      <c r="K20" s="3"/>
      <c r="L20" s="3"/>
      <c r="M20" s="3"/>
      <c r="N20" s="3"/>
      <c r="O20" s="3"/>
      <c r="P20" s="3"/>
      <c r="Q20" s="3"/>
      <c r="R20" s="3"/>
      <c r="S20" s="3"/>
    </row>
    <row r="21" spans="1:19" ht="12.75" customHeight="1" x14ac:dyDescent="0.2">
      <c r="A21" s="5"/>
      <c r="B21" s="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s="9" customFormat="1" ht="12.75" customHeight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s="9" customFormat="1" ht="12.75" customHeight="1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2.75" customHeight="1" x14ac:dyDescent="0.2"/>
    <row r="26" spans="1:19" ht="12.75" customHeight="1" x14ac:dyDescent="0.2">
      <c r="A26" s="5"/>
      <c r="B26" s="5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5"/>
      <c r="B27" s="5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5"/>
      <c r="B28" s="5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s="9" customFormat="1" ht="12.75" customHeight="1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s="9" customFormat="1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75" customHeight="1" x14ac:dyDescent="0.2"/>
    <row r="32" spans="1:19" ht="12.75" customHeight="1" x14ac:dyDescent="0.2"/>
    <row r="33" customFormat="1" ht="12.75" customHeight="1" x14ac:dyDescent="0.2"/>
    <row r="34" customFormat="1" ht="12.75" customHeight="1" x14ac:dyDescent="0.2"/>
    <row r="35" customFormat="1" ht="12.75" customHeight="1" x14ac:dyDescent="0.2"/>
    <row r="36" customFormat="1" ht="12.75" customHeight="1" x14ac:dyDescent="0.2"/>
    <row r="37" customFormat="1" ht="12.75" customHeight="1" x14ac:dyDescent="0.2"/>
    <row r="38" customFormat="1" ht="12.75" customHeight="1" x14ac:dyDescent="0.2"/>
    <row r="39" customFormat="1" ht="12.75" customHeight="1" x14ac:dyDescent="0.2"/>
    <row r="40" customFormat="1" ht="12.75" customHeight="1" x14ac:dyDescent="0.2"/>
    <row r="41" customFormat="1" ht="12.75" customHeight="1" x14ac:dyDescent="0.2"/>
    <row r="42" customFormat="1" ht="12.75" customHeight="1" x14ac:dyDescent="0.2"/>
    <row r="43" customFormat="1" ht="12.75" customHeight="1" x14ac:dyDescent="0.2"/>
    <row r="44" customFormat="1" ht="12.75" customHeight="1" x14ac:dyDescent="0.2"/>
    <row r="45" customFormat="1" ht="12.75" customHeight="1" x14ac:dyDescent="0.2"/>
    <row r="46" customFormat="1" ht="12.75" customHeight="1" x14ac:dyDescent="0.2"/>
    <row r="47" customFormat="1" ht="12.75" customHeight="1" x14ac:dyDescent="0.2"/>
    <row r="48" customFormat="1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  <row r="220" customFormat="1" ht="12.75" customHeight="1" x14ac:dyDescent="0.2"/>
    <row r="221" customFormat="1" ht="12.75" customHeight="1" x14ac:dyDescent="0.2"/>
    <row r="222" customFormat="1" ht="12.75" customHeight="1" x14ac:dyDescent="0.2"/>
    <row r="223" customFormat="1" ht="12.75" customHeight="1" x14ac:dyDescent="0.2"/>
    <row r="224" customFormat="1" ht="12.75" customHeight="1" x14ac:dyDescent="0.2"/>
    <row r="225" customFormat="1" ht="12.75" customHeight="1" x14ac:dyDescent="0.2"/>
    <row r="226" customFormat="1" ht="12.75" customHeight="1" x14ac:dyDescent="0.2"/>
    <row r="227" customFormat="1" ht="12.75" customHeight="1" x14ac:dyDescent="0.2"/>
    <row r="228" customFormat="1" ht="12.75" customHeight="1" x14ac:dyDescent="0.2"/>
    <row r="229" customFormat="1" ht="12.75" customHeight="1" x14ac:dyDescent="0.2"/>
    <row r="230" customFormat="1" ht="12.75" customHeight="1" x14ac:dyDescent="0.2"/>
    <row r="231" customFormat="1" ht="12.75" customHeight="1" x14ac:dyDescent="0.2"/>
    <row r="232" customFormat="1" ht="12.75" customHeight="1" x14ac:dyDescent="0.2"/>
    <row r="233" customFormat="1" ht="12.75" customHeight="1" x14ac:dyDescent="0.2"/>
    <row r="234" customFormat="1" ht="12.75" customHeight="1" x14ac:dyDescent="0.2"/>
    <row r="235" customFormat="1" ht="12.75" customHeight="1" x14ac:dyDescent="0.2"/>
    <row r="236" customFormat="1" ht="12.75" customHeight="1" x14ac:dyDescent="0.2"/>
    <row r="237" customFormat="1" ht="12.75" customHeight="1" x14ac:dyDescent="0.2"/>
    <row r="238" customFormat="1" ht="12.75" customHeight="1" x14ac:dyDescent="0.2"/>
    <row r="239" customFormat="1" ht="12.75" customHeight="1" x14ac:dyDescent="0.2"/>
    <row r="240" customFormat="1" ht="12.75" customHeight="1" x14ac:dyDescent="0.2"/>
    <row r="241" customFormat="1" ht="12.75" customHeight="1" x14ac:dyDescent="0.2"/>
    <row r="242" customFormat="1" ht="12.75" customHeight="1" x14ac:dyDescent="0.2"/>
    <row r="243" customFormat="1" ht="12.75" customHeight="1" x14ac:dyDescent="0.2"/>
    <row r="244" customFormat="1" ht="12.75" customHeight="1" x14ac:dyDescent="0.2"/>
    <row r="245" customFormat="1" ht="12.75" customHeight="1" x14ac:dyDescent="0.2"/>
    <row r="246" customFormat="1" ht="12.75" customHeight="1" x14ac:dyDescent="0.2"/>
    <row r="247" customFormat="1" ht="12.75" customHeight="1" x14ac:dyDescent="0.2"/>
    <row r="248" customFormat="1" ht="12.75" customHeight="1" x14ac:dyDescent="0.2"/>
    <row r="249" customFormat="1" ht="12.75" customHeight="1" x14ac:dyDescent="0.2"/>
    <row r="250" customFormat="1" ht="12.75" customHeight="1" x14ac:dyDescent="0.2"/>
    <row r="251" customFormat="1" ht="12.75" customHeight="1" x14ac:dyDescent="0.2"/>
    <row r="252" customFormat="1" ht="12.75" customHeight="1" x14ac:dyDescent="0.2"/>
    <row r="253" customFormat="1" ht="12.75" customHeight="1" x14ac:dyDescent="0.2"/>
    <row r="254" customFormat="1" ht="12.75" customHeight="1" x14ac:dyDescent="0.2"/>
    <row r="255" customFormat="1" ht="12.75" customHeight="1" x14ac:dyDescent="0.2"/>
    <row r="256" customFormat="1" ht="12.75" customHeight="1" x14ac:dyDescent="0.2"/>
    <row r="257" customFormat="1" ht="12.75" customHeight="1" x14ac:dyDescent="0.2"/>
    <row r="258" customFormat="1" ht="12.75" customHeight="1" x14ac:dyDescent="0.2"/>
    <row r="259" customFormat="1" ht="12.75" customHeight="1" x14ac:dyDescent="0.2"/>
    <row r="260" customFormat="1" ht="12.75" customHeight="1" x14ac:dyDescent="0.2"/>
    <row r="261" customFormat="1" ht="12.75" customHeight="1" x14ac:dyDescent="0.2"/>
    <row r="262" customFormat="1" ht="12.75" customHeight="1" x14ac:dyDescent="0.2"/>
    <row r="263" customFormat="1" ht="12.75" customHeight="1" x14ac:dyDescent="0.2"/>
    <row r="264" customFormat="1" ht="12.75" customHeight="1" x14ac:dyDescent="0.2"/>
    <row r="265" customFormat="1" ht="12.75" customHeight="1" x14ac:dyDescent="0.2"/>
    <row r="266" customFormat="1" ht="12.75" customHeight="1" x14ac:dyDescent="0.2"/>
    <row r="267" customFormat="1" ht="12.75" customHeight="1" x14ac:dyDescent="0.2"/>
    <row r="268" customFormat="1" ht="12.75" customHeight="1" x14ac:dyDescent="0.2"/>
    <row r="269" customFormat="1" ht="12.75" customHeight="1" x14ac:dyDescent="0.2"/>
    <row r="270" customFormat="1" ht="12.75" customHeight="1" x14ac:dyDescent="0.2"/>
    <row r="271" customFormat="1" ht="12.75" customHeight="1" x14ac:dyDescent="0.2"/>
    <row r="272" customFormat="1" ht="12.75" customHeight="1" x14ac:dyDescent="0.2"/>
    <row r="273" customFormat="1" ht="12.75" customHeight="1" x14ac:dyDescent="0.2"/>
    <row r="274" customFormat="1" ht="12.75" customHeight="1" x14ac:dyDescent="0.2"/>
    <row r="275" customFormat="1" ht="12.75" customHeight="1" x14ac:dyDescent="0.2"/>
    <row r="276" customFormat="1" ht="12.75" customHeight="1" x14ac:dyDescent="0.2"/>
  </sheetData>
  <mergeCells count="4">
    <mergeCell ref="E7:G7"/>
    <mergeCell ref="E8:G8"/>
    <mergeCell ref="E13:G13"/>
    <mergeCell ref="E14:G14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44CAC-3914-4541-80BD-524808286404}">
  <sheetPr codeName="Blad29">
    <tabColor theme="0"/>
    <pageSetUpPr fitToPage="1"/>
  </sheetPr>
  <dimension ref="A1:S83"/>
  <sheetViews>
    <sheetView topLeftCell="A10" zoomScaleNormal="100" zoomScaleSheetLayoutView="100" workbookViewId="0">
      <selection activeCell="X14" sqref="X14"/>
    </sheetView>
  </sheetViews>
  <sheetFormatPr defaultRowHeight="12.75" x14ac:dyDescent="0.2"/>
  <cols>
    <col min="1" max="1" width="3.7109375" customWidth="1"/>
    <col min="2" max="2" width="10" customWidth="1"/>
    <col min="3" max="3" width="11" customWidth="1"/>
    <col min="4" max="4" width="7.28515625" customWidth="1"/>
    <col min="5" max="5" width="2.42578125" customWidth="1"/>
    <col min="6" max="6" width="4.28515625" customWidth="1"/>
    <col min="8" max="8" width="10.28515625" customWidth="1"/>
    <col min="9" max="9" width="10" customWidth="1"/>
    <col min="10" max="10" width="9.7109375" customWidth="1"/>
    <col min="11" max="11" width="6.28515625" customWidth="1"/>
    <col min="12" max="12" width="2.28515625" customWidth="1"/>
    <col min="13" max="13" width="7" customWidth="1"/>
    <col min="14" max="14" width="2.42578125" customWidth="1"/>
    <col min="15" max="15" width="5" customWidth="1"/>
    <col min="16" max="16" width="7" customWidth="1"/>
    <col min="17" max="17" width="4.28515625" customWidth="1"/>
    <col min="18" max="18" width="5.42578125" customWidth="1"/>
    <col min="19" max="19" width="4.28515625" customWidth="1"/>
  </cols>
  <sheetData>
    <row r="1" spans="1:19" ht="12.75" customHeight="1" x14ac:dyDescent="0.2"/>
    <row r="2" spans="1:19" s="47" customFormat="1" ht="21" customHeight="1" thickBot="1" x14ac:dyDescent="0.3">
      <c r="A2" s="64" t="s">
        <v>751</v>
      </c>
      <c r="B2" s="64"/>
      <c r="C2" s="64"/>
      <c r="D2" s="64"/>
      <c r="E2" s="64" t="s">
        <v>10</v>
      </c>
      <c r="F2" s="64"/>
      <c r="G2" s="64"/>
      <c r="H2" s="64"/>
      <c r="I2" s="64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21" customHeight="1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41</v>
      </c>
      <c r="B4" s="5" t="s">
        <v>45</v>
      </c>
      <c r="C4" s="46" t="s">
        <v>750</v>
      </c>
      <c r="E4" s="23">
        <v>2</v>
      </c>
      <c r="F4" s="3" t="s">
        <v>25</v>
      </c>
      <c r="G4" s="3" t="s">
        <v>13</v>
      </c>
      <c r="H4" s="3" t="s">
        <v>46</v>
      </c>
      <c r="I4" s="44">
        <v>44604</v>
      </c>
      <c r="J4" s="4"/>
      <c r="K4" s="3"/>
      <c r="L4" s="3"/>
      <c r="M4" s="36" t="s">
        <v>61</v>
      </c>
      <c r="N4" s="3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/>
      <c r="D5" s="3"/>
      <c r="E5" s="3"/>
      <c r="F5" s="3"/>
      <c r="G5" s="3" t="s">
        <v>14</v>
      </c>
      <c r="H5" s="3" t="s">
        <v>27</v>
      </c>
      <c r="I5" s="88" t="s">
        <v>595</v>
      </c>
      <c r="J5" s="3"/>
      <c r="K5" s="3"/>
      <c r="L5" s="3"/>
      <c r="M5" s="78" t="s">
        <v>61</v>
      </c>
      <c r="N5" s="3"/>
      <c r="O5" s="78" t="s">
        <v>61</v>
      </c>
      <c r="P5" s="3" t="s">
        <v>30</v>
      </c>
      <c r="Q5" s="23">
        <v>0</v>
      </c>
      <c r="R5" s="3" t="s">
        <v>40</v>
      </c>
      <c r="S5" s="23">
        <v>0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3" t="s">
        <v>28</v>
      </c>
      <c r="I6" s="88" t="s">
        <v>749</v>
      </c>
      <c r="J6" s="3" t="s">
        <v>39</v>
      </c>
      <c r="K6" s="23" t="s">
        <v>245</v>
      </c>
      <c r="L6" s="3"/>
      <c r="M6" s="129" t="s">
        <v>748</v>
      </c>
      <c r="N6" s="3"/>
      <c r="O6" s="78" t="s">
        <v>61</v>
      </c>
      <c r="P6" s="3" t="s">
        <v>31</v>
      </c>
      <c r="Q6" s="23">
        <v>0</v>
      </c>
      <c r="R6" s="3" t="s">
        <v>34</v>
      </c>
      <c r="S6" s="23">
        <v>0</v>
      </c>
    </row>
    <row r="7" spans="1:19" ht="12.75" customHeight="1" x14ac:dyDescent="0.2">
      <c r="B7" s="9"/>
      <c r="C7" s="90" t="s">
        <v>1</v>
      </c>
      <c r="D7" s="3" t="s">
        <v>44</v>
      </c>
      <c r="E7" s="199" t="s">
        <v>587</v>
      </c>
      <c r="F7" s="199"/>
      <c r="G7" s="199"/>
      <c r="H7" s="8"/>
      <c r="I7" s="90"/>
      <c r="J7" s="8" t="s">
        <v>36</v>
      </c>
      <c r="K7" s="91" t="s">
        <v>586</v>
      </c>
      <c r="L7" s="8"/>
      <c r="M7" s="90"/>
      <c r="N7" s="8"/>
      <c r="O7" s="90"/>
      <c r="P7" s="8"/>
      <c r="Q7" s="90"/>
      <c r="R7" s="8"/>
      <c r="S7" s="90"/>
    </row>
    <row r="8" spans="1:19" ht="12.75" customHeight="1" x14ac:dyDescent="0.2">
      <c r="B8" s="9"/>
      <c r="C8" s="90" t="s">
        <v>2</v>
      </c>
      <c r="D8" s="3" t="s">
        <v>44</v>
      </c>
      <c r="E8" s="199" t="s">
        <v>587</v>
      </c>
      <c r="F8" s="199"/>
      <c r="G8" s="199"/>
      <c r="H8" s="8"/>
      <c r="I8" s="21"/>
      <c r="J8" s="8" t="s">
        <v>36</v>
      </c>
      <c r="K8" s="91" t="s">
        <v>586</v>
      </c>
      <c r="L8" s="8"/>
      <c r="M8" s="90"/>
      <c r="N8" s="8"/>
      <c r="O8" s="90"/>
      <c r="P8" s="8"/>
      <c r="Q8" s="90"/>
      <c r="R8" s="8"/>
      <c r="S8" s="90"/>
    </row>
    <row r="9" spans="1:19" ht="12.75" customHeight="1" x14ac:dyDescent="0.2">
      <c r="B9" s="9"/>
    </row>
    <row r="10" spans="1:19" ht="12.75" customHeight="1" x14ac:dyDescent="0.2">
      <c r="A10" s="146">
        <v>42</v>
      </c>
      <c r="B10" s="146" t="s">
        <v>45</v>
      </c>
      <c r="C10" s="173" t="s">
        <v>747</v>
      </c>
      <c r="E10" s="170">
        <v>1</v>
      </c>
      <c r="F10" s="143" t="s">
        <v>25</v>
      </c>
      <c r="G10" s="143" t="s">
        <v>13</v>
      </c>
      <c r="H10" s="143" t="s">
        <v>46</v>
      </c>
      <c r="I10" s="172">
        <v>44608</v>
      </c>
      <c r="J10" s="150"/>
      <c r="K10" s="143"/>
      <c r="L10" s="143"/>
      <c r="M10" s="148" t="s">
        <v>746</v>
      </c>
      <c r="N10" s="143"/>
      <c r="O10" s="148" t="s">
        <v>61</v>
      </c>
      <c r="P10" s="143"/>
      <c r="Q10" s="143"/>
      <c r="R10" s="143"/>
      <c r="S10" s="143"/>
    </row>
    <row r="11" spans="1:19" ht="12.75" customHeight="1" x14ac:dyDescent="0.2">
      <c r="A11" s="146"/>
      <c r="B11" s="146" t="s">
        <v>24</v>
      </c>
      <c r="C11" s="170" t="s">
        <v>313</v>
      </c>
      <c r="D11" s="143"/>
      <c r="E11" s="143"/>
      <c r="F11" s="143"/>
      <c r="G11" s="143" t="s">
        <v>14</v>
      </c>
      <c r="H11" s="143" t="s">
        <v>27</v>
      </c>
      <c r="I11" s="171" t="s">
        <v>533</v>
      </c>
      <c r="J11" s="143"/>
      <c r="K11" s="143"/>
      <c r="L11" s="143"/>
      <c r="M11" s="144" t="s">
        <v>745</v>
      </c>
      <c r="N11" s="143"/>
      <c r="O11" s="144" t="s">
        <v>61</v>
      </c>
      <c r="P11" s="143" t="s">
        <v>30</v>
      </c>
      <c r="Q11" s="170">
        <v>88</v>
      </c>
      <c r="R11" s="143" t="s">
        <v>40</v>
      </c>
      <c r="S11" s="170">
        <v>87</v>
      </c>
    </row>
    <row r="12" spans="1:19" ht="12.75" customHeight="1" x14ac:dyDescent="0.2">
      <c r="A12" s="146"/>
      <c r="B12" s="146"/>
      <c r="C12" s="143"/>
      <c r="D12" s="143"/>
      <c r="E12" s="143"/>
      <c r="F12" s="143"/>
      <c r="G12" s="143" t="s">
        <v>15</v>
      </c>
      <c r="H12" s="143" t="s">
        <v>28</v>
      </c>
      <c r="I12" s="171" t="s">
        <v>744</v>
      </c>
      <c r="J12" s="143" t="s">
        <v>39</v>
      </c>
      <c r="K12" s="170" t="s">
        <v>743</v>
      </c>
      <c r="L12" s="143"/>
      <c r="M12" s="144" t="s">
        <v>742</v>
      </c>
      <c r="N12" s="143"/>
      <c r="O12" s="144" t="s">
        <v>61</v>
      </c>
      <c r="P12" s="143" t="s">
        <v>31</v>
      </c>
      <c r="Q12" s="170">
        <v>86</v>
      </c>
      <c r="R12" s="143" t="s">
        <v>34</v>
      </c>
      <c r="S12" s="170">
        <v>86</v>
      </c>
    </row>
    <row r="13" spans="1:19" ht="12.75" customHeight="1" x14ac:dyDescent="0.2">
      <c r="B13" s="169"/>
      <c r="C13" s="139" t="s">
        <v>1</v>
      </c>
      <c r="D13" s="143" t="s">
        <v>44</v>
      </c>
      <c r="E13" s="204" t="s">
        <v>525</v>
      </c>
      <c r="F13" s="203"/>
      <c r="G13" s="203"/>
      <c r="H13" s="140"/>
      <c r="I13" s="139"/>
      <c r="J13" s="140" t="s">
        <v>36</v>
      </c>
      <c r="K13" s="141" t="s">
        <v>524</v>
      </c>
      <c r="L13" s="140"/>
      <c r="M13" s="139"/>
      <c r="N13" s="140"/>
      <c r="O13" s="139"/>
      <c r="P13" s="140"/>
      <c r="Q13" s="139"/>
      <c r="R13" s="140"/>
      <c r="S13" s="139"/>
    </row>
    <row r="14" spans="1:19" ht="12.75" customHeight="1" x14ac:dyDescent="0.2">
      <c r="B14" s="169"/>
      <c r="C14" s="139" t="s">
        <v>2</v>
      </c>
      <c r="D14" s="143" t="s">
        <v>44</v>
      </c>
      <c r="E14" s="204" t="s">
        <v>705</v>
      </c>
      <c r="F14" s="203"/>
      <c r="G14" s="203"/>
      <c r="H14" s="140"/>
      <c r="I14" s="142"/>
      <c r="J14" s="140" t="s">
        <v>36</v>
      </c>
      <c r="K14" s="141" t="s">
        <v>41</v>
      </c>
      <c r="L14" s="140"/>
      <c r="M14" s="139"/>
      <c r="N14" s="140"/>
      <c r="O14" s="139"/>
      <c r="P14" s="140"/>
      <c r="Q14" s="139"/>
      <c r="R14" s="140"/>
      <c r="S14" s="139"/>
    </row>
    <row r="15" spans="1:19" ht="12.75" customHeight="1" x14ac:dyDescent="0.2">
      <c r="A15" s="5"/>
      <c r="B15" s="5"/>
    </row>
    <row r="16" spans="1:19" ht="12.75" customHeight="1" x14ac:dyDescent="0.2">
      <c r="A16" s="5">
        <v>43</v>
      </c>
      <c r="B16" s="5" t="s">
        <v>45</v>
      </c>
      <c r="C16" s="46" t="s">
        <v>741</v>
      </c>
      <c r="E16" s="23">
        <v>2</v>
      </c>
      <c r="F16" s="3" t="s">
        <v>25</v>
      </c>
      <c r="G16" s="3" t="s">
        <v>13</v>
      </c>
      <c r="H16" s="3" t="s">
        <v>46</v>
      </c>
      <c r="I16" s="44">
        <v>44617</v>
      </c>
      <c r="J16" s="4"/>
      <c r="K16" s="3"/>
      <c r="L16" s="3"/>
      <c r="M16" s="130" t="s">
        <v>740</v>
      </c>
      <c r="N16" s="3"/>
      <c r="O16" s="36" t="s">
        <v>61</v>
      </c>
      <c r="P16" s="3"/>
      <c r="Q16" s="3"/>
      <c r="R16" s="3"/>
      <c r="S16" s="3"/>
    </row>
    <row r="17" spans="1:19" ht="12.75" customHeight="1" x14ac:dyDescent="0.2">
      <c r="A17" s="5"/>
      <c r="B17" s="5" t="s">
        <v>24</v>
      </c>
      <c r="C17" s="23" t="s">
        <v>75</v>
      </c>
      <c r="D17" s="3"/>
      <c r="E17" s="3"/>
      <c r="F17" s="3"/>
      <c r="G17" s="3" t="s">
        <v>14</v>
      </c>
      <c r="H17" s="3" t="s">
        <v>27</v>
      </c>
      <c r="I17" s="88" t="s">
        <v>739</v>
      </c>
      <c r="J17" s="3"/>
      <c r="K17" s="3"/>
      <c r="L17" s="3"/>
      <c r="M17" s="78" t="s">
        <v>738</v>
      </c>
      <c r="N17" s="3"/>
      <c r="O17" s="78" t="s">
        <v>61</v>
      </c>
      <c r="P17" s="3" t="s">
        <v>30</v>
      </c>
      <c r="Q17" s="23">
        <v>89</v>
      </c>
      <c r="R17" s="3" t="s">
        <v>40</v>
      </c>
      <c r="S17" s="23">
        <v>89</v>
      </c>
    </row>
    <row r="18" spans="1:19" ht="12.75" customHeight="1" x14ac:dyDescent="0.2">
      <c r="A18" s="5"/>
      <c r="B18" s="5"/>
      <c r="C18" s="3"/>
      <c r="D18" s="3"/>
      <c r="E18" s="3"/>
      <c r="F18" s="3"/>
      <c r="G18" s="3" t="s">
        <v>15</v>
      </c>
      <c r="H18" s="3" t="s">
        <v>28</v>
      </c>
      <c r="I18" s="88" t="s">
        <v>737</v>
      </c>
      <c r="J18" s="3" t="s">
        <v>39</v>
      </c>
      <c r="K18" s="23" t="s">
        <v>214</v>
      </c>
      <c r="L18" s="3"/>
      <c r="M18" s="129" t="s">
        <v>736</v>
      </c>
      <c r="N18" s="3"/>
      <c r="O18" s="78" t="s">
        <v>61</v>
      </c>
      <c r="P18" s="3" t="s">
        <v>31</v>
      </c>
      <c r="Q18" s="23">
        <v>91</v>
      </c>
      <c r="R18" s="3" t="s">
        <v>34</v>
      </c>
      <c r="S18" s="23">
        <v>89</v>
      </c>
    </row>
    <row r="19" spans="1:19" ht="12.75" customHeight="1" x14ac:dyDescent="0.2">
      <c r="A19" s="5"/>
      <c r="B19" s="9"/>
      <c r="C19" s="90" t="s">
        <v>1</v>
      </c>
      <c r="D19" s="3" t="s">
        <v>44</v>
      </c>
      <c r="E19" s="87" t="s">
        <v>562</v>
      </c>
      <c r="F19" s="87"/>
      <c r="G19" s="87"/>
      <c r="H19" s="8"/>
      <c r="I19" s="90"/>
      <c r="J19" s="8" t="s">
        <v>36</v>
      </c>
      <c r="K19" s="91" t="s">
        <v>513</v>
      </c>
      <c r="L19" s="8"/>
      <c r="M19" s="90"/>
      <c r="N19" s="8"/>
      <c r="O19" s="90"/>
      <c r="P19" s="8"/>
      <c r="Q19" s="90"/>
      <c r="R19" s="8"/>
      <c r="S19" s="90"/>
    </row>
    <row r="20" spans="1:19" ht="12.75" customHeight="1" x14ac:dyDescent="0.2">
      <c r="A20" s="5"/>
      <c r="B20" s="9"/>
      <c r="C20" s="90" t="s">
        <v>2</v>
      </c>
      <c r="D20" s="3" t="s">
        <v>44</v>
      </c>
      <c r="E20" s="87" t="s">
        <v>562</v>
      </c>
      <c r="F20" s="87"/>
      <c r="G20" s="87"/>
      <c r="H20" s="8"/>
      <c r="I20" s="21"/>
      <c r="J20" s="8" t="s">
        <v>36</v>
      </c>
      <c r="K20" s="91" t="s">
        <v>513</v>
      </c>
      <c r="L20" s="8"/>
      <c r="M20" s="90"/>
      <c r="N20" s="8"/>
      <c r="O20" s="90"/>
      <c r="P20" s="8"/>
      <c r="Q20" s="90"/>
      <c r="R20" s="8"/>
      <c r="S20" s="90"/>
    </row>
    <row r="21" spans="1:19" ht="12.75" customHeight="1" x14ac:dyDescent="0.2">
      <c r="A21" s="5"/>
      <c r="B21" s="5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spans="1:19" ht="12.75" customHeight="1" x14ac:dyDescent="0.2">
      <c r="A22" s="5"/>
      <c r="B22" s="5"/>
      <c r="C22" s="3"/>
      <c r="D22" s="3"/>
      <c r="E22" s="3"/>
      <c r="F22" s="3"/>
      <c r="G22" s="3"/>
      <c r="H22" s="3"/>
      <c r="I22" s="5"/>
      <c r="J22" s="3"/>
      <c r="K22" s="3"/>
      <c r="L22" s="3"/>
      <c r="M22" s="18"/>
      <c r="N22" s="3"/>
      <c r="O22" s="18"/>
      <c r="P22" s="3"/>
      <c r="Q22" s="3"/>
      <c r="R22" s="3"/>
      <c r="S22" s="3"/>
    </row>
    <row r="23" spans="1:19" ht="12.75" customHeight="1" x14ac:dyDescent="0.2">
      <c r="A23" s="5"/>
      <c r="B23" s="9"/>
      <c r="C23" s="90"/>
      <c r="D23" s="3"/>
      <c r="E23" s="90"/>
      <c r="F23" s="90"/>
      <c r="G23" s="90"/>
      <c r="H23" s="8"/>
      <c r="I23" s="90"/>
      <c r="J23" s="8"/>
      <c r="K23" s="90"/>
      <c r="L23" s="8"/>
      <c r="M23" s="90"/>
      <c r="N23" s="8"/>
      <c r="O23" s="90"/>
      <c r="P23" s="8"/>
      <c r="Q23" s="90"/>
      <c r="R23" s="8"/>
      <c r="S23" s="90"/>
    </row>
    <row r="24" spans="1:19" ht="12.75" customHeight="1" x14ac:dyDescent="0.2">
      <c r="A24" s="5"/>
      <c r="B24" s="9"/>
      <c r="C24" s="90"/>
      <c r="D24" s="3"/>
      <c r="E24" s="90"/>
      <c r="F24" s="90"/>
      <c r="G24" s="90"/>
      <c r="H24" s="8"/>
      <c r="I24" s="21"/>
      <c r="J24" s="8"/>
      <c r="K24" s="90"/>
      <c r="L24" s="8"/>
      <c r="M24" s="90"/>
      <c r="N24" s="8"/>
      <c r="O24" s="90"/>
      <c r="P24" s="8"/>
      <c r="Q24" s="90"/>
      <c r="R24" s="8"/>
      <c r="S24" s="90"/>
    </row>
    <row r="25" spans="1:19" ht="12.75" customHeight="1" x14ac:dyDescent="0.2">
      <c r="A25" s="5"/>
      <c r="B25" s="5"/>
      <c r="C25" s="5"/>
      <c r="D25" s="5"/>
      <c r="E25" s="5"/>
      <c r="F25" s="5"/>
      <c r="G25" s="5"/>
      <c r="H25" s="5"/>
      <c r="I25" s="9"/>
      <c r="J25" s="9"/>
      <c r="K25" s="5"/>
      <c r="L25" s="5"/>
      <c r="M25" s="5"/>
      <c r="N25" s="5"/>
      <c r="O25" s="5"/>
      <c r="P25" s="5"/>
      <c r="Q25" s="5"/>
      <c r="R25" s="5"/>
      <c r="S25" s="5"/>
    </row>
    <row r="26" spans="1:19" ht="12.75" customHeight="1" x14ac:dyDescent="0.2">
      <c r="B26" s="9"/>
    </row>
    <row r="27" spans="1:19" ht="12.75" customHeight="1" x14ac:dyDescent="0.2"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75" customHeight="1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2.75" customHeight="1" x14ac:dyDescent="0.2">
      <c r="C31" s="5"/>
      <c r="D31" s="5"/>
      <c r="E31" s="5"/>
      <c r="F31" s="5"/>
      <c r="G31" s="5"/>
      <c r="H31" s="5"/>
      <c r="I31" s="9"/>
      <c r="J31" s="9"/>
      <c r="K31" s="5"/>
      <c r="L31" s="5"/>
      <c r="M31" s="5"/>
      <c r="N31" s="5"/>
      <c r="O31" s="5"/>
      <c r="P31" s="5"/>
      <c r="Q31" s="5"/>
      <c r="R31" s="5"/>
      <c r="S31" s="5"/>
    </row>
    <row r="32" spans="1:19" ht="12.75" customHeight="1" x14ac:dyDescent="0.2"/>
    <row r="33" spans="3:19" ht="12.75" customHeight="1" x14ac:dyDescent="0.2"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</row>
    <row r="34" spans="3:19" ht="12.75" customHeight="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3:19" ht="12.75" customHeight="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3:19" ht="12.75" customHeight="1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3:19" ht="12.75" customHeight="1" x14ac:dyDescent="0.2">
      <c r="C37" s="5"/>
      <c r="D37" s="5"/>
      <c r="E37" s="5"/>
      <c r="F37" s="5"/>
      <c r="G37" s="5"/>
      <c r="H37" s="5"/>
      <c r="I37" s="9"/>
      <c r="J37" s="9"/>
      <c r="K37" s="5"/>
      <c r="L37" s="5"/>
      <c r="M37" s="5"/>
      <c r="N37" s="5"/>
      <c r="O37" s="5"/>
      <c r="P37" s="5"/>
      <c r="Q37" s="5"/>
      <c r="R37" s="5"/>
      <c r="S37" s="5"/>
    </row>
    <row r="38" spans="3:19" ht="12.75" customHeight="1" x14ac:dyDescent="0.2"/>
    <row r="39" spans="3:19" ht="12.75" customHeight="1" x14ac:dyDescent="0.2"/>
    <row r="40" spans="3:19" ht="12.75" customHeight="1" x14ac:dyDescent="0.2"/>
    <row r="41" spans="3:19" ht="12.75" customHeight="1" x14ac:dyDescent="0.2"/>
    <row r="42" spans="3:19" ht="12.75" customHeight="1" x14ac:dyDescent="0.2"/>
    <row r="43" spans="3:19" ht="12.75" customHeight="1" x14ac:dyDescent="0.2"/>
    <row r="44" spans="3:19" ht="12.75" customHeight="1" x14ac:dyDescent="0.2"/>
    <row r="45" spans="3:19" ht="12.75" customHeight="1" x14ac:dyDescent="0.2"/>
    <row r="46" spans="3:19" ht="12.75" customHeight="1" x14ac:dyDescent="0.2"/>
    <row r="47" spans="3:19" ht="12.75" customHeight="1" x14ac:dyDescent="0.2"/>
    <row r="48" spans="3:19" ht="12.75" customHeight="1" x14ac:dyDescent="0.2"/>
    <row r="49" customFormat="1" ht="12.75" customHeight="1" x14ac:dyDescent="0.2"/>
    <row r="50" customFormat="1" ht="12.75" customHeight="1" x14ac:dyDescent="0.2"/>
    <row r="51" customFormat="1" ht="12.75" customHeight="1" x14ac:dyDescent="0.2"/>
    <row r="52" customFormat="1" ht="12.75" customHeight="1" x14ac:dyDescent="0.2"/>
    <row r="53" customFormat="1" ht="12.75" customHeight="1" x14ac:dyDescent="0.2"/>
    <row r="54" customFormat="1" ht="12.75" customHeight="1" x14ac:dyDescent="0.2"/>
    <row r="55" customFormat="1" ht="12.75" customHeight="1" x14ac:dyDescent="0.2"/>
    <row r="56" customFormat="1" ht="12.75" customHeight="1" x14ac:dyDescent="0.2"/>
    <row r="57" customFormat="1" ht="12.75" customHeight="1" x14ac:dyDescent="0.2"/>
    <row r="58" customFormat="1" ht="12.75" customHeight="1" x14ac:dyDescent="0.2"/>
    <row r="59" customFormat="1" ht="12.75" customHeight="1" x14ac:dyDescent="0.2"/>
    <row r="60" customFormat="1" ht="12.75" customHeight="1" x14ac:dyDescent="0.2"/>
    <row r="61" customFormat="1" ht="12.75" customHeight="1" x14ac:dyDescent="0.2"/>
    <row r="62" customFormat="1" ht="12.75" customHeight="1" x14ac:dyDescent="0.2"/>
    <row r="63" customFormat="1" ht="12.75" customHeight="1" x14ac:dyDescent="0.2"/>
    <row r="64" customFormat="1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</sheetData>
  <mergeCells count="4">
    <mergeCell ref="E13:G13"/>
    <mergeCell ref="E14:G14"/>
    <mergeCell ref="E8:G8"/>
    <mergeCell ref="E7:G7"/>
  </mergeCells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4FE6-3AA6-4889-B30A-A59AEC880636}">
  <sheetPr codeName="Blad30">
    <tabColor theme="0"/>
    <pageSetUpPr fitToPage="1"/>
  </sheetPr>
  <dimension ref="A1:V305"/>
  <sheetViews>
    <sheetView topLeftCell="A88"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3" max="3" width="10.42578125" customWidth="1"/>
    <col min="4" max="4" width="5.42578125" customWidth="1"/>
    <col min="5" max="5" width="2.42578125" customWidth="1"/>
    <col min="6" max="6" width="4.28515625" customWidth="1"/>
    <col min="7" max="7" width="6.28515625" customWidth="1"/>
    <col min="8" max="8" width="10.7109375" customWidth="1"/>
    <col min="9" max="9" width="9.7109375" customWidth="1"/>
    <col min="10" max="10" width="11.7109375" customWidth="1"/>
    <col min="11" max="11" width="5.28515625" customWidth="1"/>
    <col min="12" max="12" width="1.7109375" customWidth="1"/>
    <col min="14" max="14" width="2.42578125" customWidth="1"/>
    <col min="15" max="15" width="8" customWidth="1"/>
    <col min="17" max="17" width="5.28515625" customWidth="1"/>
    <col min="18" max="18" width="7.7109375" customWidth="1"/>
    <col min="19" max="19" width="5.28515625" customWidth="1"/>
  </cols>
  <sheetData>
    <row r="1" spans="1:19" x14ac:dyDescent="0.2">
      <c r="I1" s="9"/>
    </row>
    <row r="2" spans="1:19" s="47" customFormat="1" ht="21" customHeight="1" thickBot="1" x14ac:dyDescent="0.3">
      <c r="A2" s="64" t="s">
        <v>874</v>
      </c>
      <c r="B2" s="64"/>
      <c r="C2" s="64"/>
      <c r="D2" s="64"/>
      <c r="E2" s="64" t="s">
        <v>11</v>
      </c>
      <c r="F2" s="64"/>
      <c r="G2" s="64"/>
      <c r="H2" s="64"/>
      <c r="I2" s="68"/>
      <c r="J2" s="72"/>
      <c r="K2" s="73"/>
      <c r="L2" s="73"/>
      <c r="M2" s="73"/>
      <c r="N2" s="73"/>
      <c r="O2" s="73"/>
      <c r="P2" s="73"/>
      <c r="Q2" s="73"/>
      <c r="R2" s="73"/>
      <c r="S2" s="73"/>
    </row>
    <row r="3" spans="1:19" ht="12.4" customHeight="1" x14ac:dyDescent="0.2">
      <c r="A3" s="2"/>
      <c r="B3" s="2"/>
      <c r="C3" s="2"/>
      <c r="D3" s="2"/>
      <c r="E3" s="2"/>
      <c r="F3" s="2"/>
      <c r="G3" s="2"/>
      <c r="H3" s="2"/>
      <c r="I3" s="33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4" customHeight="1" x14ac:dyDescent="0.2">
      <c r="A4" s="5">
        <v>44</v>
      </c>
      <c r="B4" s="6" t="s">
        <v>37</v>
      </c>
      <c r="C4" s="46" t="s">
        <v>873</v>
      </c>
      <c r="E4" s="23">
        <v>2</v>
      </c>
      <c r="F4" s="3" t="s">
        <v>25</v>
      </c>
      <c r="G4" s="3" t="s">
        <v>13</v>
      </c>
      <c r="H4" s="3" t="s">
        <v>26</v>
      </c>
      <c r="I4" s="44">
        <v>44614</v>
      </c>
      <c r="J4" s="4" t="s">
        <v>60</v>
      </c>
      <c r="K4" s="35"/>
      <c r="L4" s="3"/>
      <c r="M4" s="130" t="s">
        <v>872</v>
      </c>
      <c r="N4" s="3"/>
      <c r="O4" s="36" t="s">
        <v>61</v>
      </c>
      <c r="P4" s="3"/>
      <c r="Q4" s="3"/>
      <c r="R4" s="3"/>
      <c r="S4" s="3"/>
    </row>
    <row r="5" spans="1:19" ht="12.4" customHeight="1" x14ac:dyDescent="0.2">
      <c r="A5" s="5"/>
      <c r="B5" s="5" t="s">
        <v>24</v>
      </c>
      <c r="C5" s="23" t="s">
        <v>81</v>
      </c>
      <c r="E5" s="3"/>
      <c r="F5" s="3"/>
      <c r="G5" s="3" t="s">
        <v>14</v>
      </c>
      <c r="H5" s="3" t="s">
        <v>27</v>
      </c>
      <c r="I5" s="88" t="s">
        <v>862</v>
      </c>
      <c r="J5" s="3"/>
      <c r="K5" s="3"/>
      <c r="L5" s="3"/>
      <c r="M5" s="174" t="s">
        <v>861</v>
      </c>
      <c r="N5" s="3"/>
      <c r="O5" s="23"/>
      <c r="P5" s="3" t="s">
        <v>30</v>
      </c>
      <c r="Q5" s="23">
        <v>90</v>
      </c>
      <c r="R5" s="3" t="s">
        <v>40</v>
      </c>
      <c r="S5" s="23">
        <v>89</v>
      </c>
    </row>
    <row r="6" spans="1:19" ht="12.4" customHeight="1" x14ac:dyDescent="0.2">
      <c r="A6" s="5"/>
      <c r="B6" s="5"/>
      <c r="C6" s="3"/>
      <c r="E6" s="3"/>
      <c r="F6" s="3"/>
      <c r="G6" s="3" t="s">
        <v>15</v>
      </c>
      <c r="H6" s="3" t="s">
        <v>28</v>
      </c>
      <c r="I6" s="88" t="s">
        <v>871</v>
      </c>
      <c r="J6" s="3" t="s">
        <v>39</v>
      </c>
      <c r="K6" s="35" t="s">
        <v>214</v>
      </c>
      <c r="L6" s="3"/>
      <c r="M6" s="174" t="s">
        <v>870</v>
      </c>
      <c r="N6" s="3"/>
      <c r="O6" s="23" t="s">
        <v>61</v>
      </c>
      <c r="P6" s="3" t="s">
        <v>31</v>
      </c>
      <c r="Q6" s="23">
        <v>89</v>
      </c>
      <c r="R6" s="3" t="s">
        <v>34</v>
      </c>
      <c r="S6" s="23">
        <v>88</v>
      </c>
    </row>
    <row r="7" spans="1:19" ht="12.75" customHeight="1" x14ac:dyDescent="0.2">
      <c r="A7" s="5"/>
      <c r="B7" s="6" t="s">
        <v>37</v>
      </c>
      <c r="C7" s="46" t="s">
        <v>869</v>
      </c>
      <c r="E7" s="23">
        <v>1</v>
      </c>
      <c r="F7" s="3" t="s">
        <v>25</v>
      </c>
      <c r="G7" s="3" t="s">
        <v>13</v>
      </c>
      <c r="H7" s="3" t="s">
        <v>26</v>
      </c>
      <c r="I7" s="44">
        <v>44614</v>
      </c>
      <c r="J7" s="4" t="s">
        <v>60</v>
      </c>
      <c r="K7" s="35"/>
      <c r="L7" s="3"/>
      <c r="M7" s="130" t="s">
        <v>868</v>
      </c>
      <c r="N7" s="3"/>
      <c r="O7" s="36" t="s">
        <v>61</v>
      </c>
      <c r="P7" s="3"/>
      <c r="Q7" s="3"/>
      <c r="R7" s="3"/>
      <c r="S7" s="3"/>
    </row>
    <row r="8" spans="1:19" ht="12.75" customHeight="1" x14ac:dyDescent="0.2">
      <c r="A8" s="5"/>
      <c r="B8" s="5" t="s">
        <v>24</v>
      </c>
      <c r="C8" s="23" t="s">
        <v>81</v>
      </c>
      <c r="E8" s="3"/>
      <c r="F8" s="3"/>
      <c r="G8" s="3" t="s">
        <v>14</v>
      </c>
      <c r="H8" s="3" t="s">
        <v>27</v>
      </c>
      <c r="I8" s="88" t="s">
        <v>862</v>
      </c>
      <c r="J8" s="3"/>
      <c r="K8" s="3"/>
      <c r="L8" s="3"/>
      <c r="M8" s="174" t="s">
        <v>861</v>
      </c>
      <c r="N8" s="3"/>
      <c r="O8" s="23" t="s">
        <v>61</v>
      </c>
      <c r="P8" s="3" t="s">
        <v>30</v>
      </c>
      <c r="Q8" s="23">
        <v>90</v>
      </c>
      <c r="R8" s="3" t="s">
        <v>40</v>
      </c>
      <c r="S8" s="23">
        <v>89</v>
      </c>
    </row>
    <row r="9" spans="1:19" ht="12.75" customHeight="1" x14ac:dyDescent="0.2">
      <c r="A9" s="8"/>
      <c r="B9" s="5"/>
      <c r="C9" s="3"/>
      <c r="E9" s="3"/>
      <c r="F9" s="3"/>
      <c r="G9" s="3" t="s">
        <v>15</v>
      </c>
      <c r="H9" s="3" t="s">
        <v>28</v>
      </c>
      <c r="I9" s="88" t="s">
        <v>867</v>
      </c>
      <c r="J9" s="3" t="s">
        <v>39</v>
      </c>
      <c r="K9" s="35" t="s">
        <v>866</v>
      </c>
      <c r="L9" s="3"/>
      <c r="M9" s="174" t="s">
        <v>865</v>
      </c>
      <c r="N9" s="3"/>
      <c r="O9" s="23" t="s">
        <v>61</v>
      </c>
      <c r="P9" s="3" t="s">
        <v>31</v>
      </c>
      <c r="Q9" s="23">
        <v>87</v>
      </c>
      <c r="R9" s="3" t="s">
        <v>34</v>
      </c>
      <c r="S9" s="23">
        <v>87</v>
      </c>
    </row>
    <row r="10" spans="1:19" ht="12.75" customHeight="1" x14ac:dyDescent="0.2">
      <c r="A10" s="5" t="s">
        <v>12</v>
      </c>
      <c r="B10" s="6" t="s">
        <v>37</v>
      </c>
      <c r="C10" s="46" t="s">
        <v>864</v>
      </c>
      <c r="E10" s="23">
        <v>2</v>
      </c>
      <c r="F10" s="3" t="s">
        <v>25</v>
      </c>
      <c r="G10" s="3" t="s">
        <v>13</v>
      </c>
      <c r="H10" s="3" t="s">
        <v>26</v>
      </c>
      <c r="I10" s="44">
        <v>44613</v>
      </c>
      <c r="J10" s="4" t="s">
        <v>60</v>
      </c>
      <c r="K10" s="35"/>
      <c r="L10" s="3"/>
      <c r="M10" s="130" t="s">
        <v>863</v>
      </c>
      <c r="N10" s="3"/>
      <c r="O10" s="36" t="s">
        <v>61</v>
      </c>
      <c r="P10" s="3"/>
      <c r="Q10" s="3"/>
      <c r="R10" s="3"/>
      <c r="S10" s="3"/>
    </row>
    <row r="11" spans="1:19" ht="12.75" customHeight="1" x14ac:dyDescent="0.2">
      <c r="A11" s="5"/>
      <c r="B11" s="5" t="s">
        <v>24</v>
      </c>
      <c r="C11" s="23" t="s">
        <v>81</v>
      </c>
      <c r="D11" s="3"/>
      <c r="E11" s="3"/>
      <c r="F11" s="3"/>
      <c r="G11" s="3" t="s">
        <v>14</v>
      </c>
      <c r="H11" s="3" t="s">
        <v>27</v>
      </c>
      <c r="I11" s="88" t="s">
        <v>862</v>
      </c>
      <c r="J11" s="3"/>
      <c r="K11" s="3"/>
      <c r="L11" s="3"/>
      <c r="M11" s="174" t="s">
        <v>861</v>
      </c>
      <c r="N11" s="3"/>
      <c r="O11" s="23" t="s">
        <v>61</v>
      </c>
      <c r="P11" s="3" t="s">
        <v>30</v>
      </c>
      <c r="Q11" s="23">
        <v>90</v>
      </c>
      <c r="R11" s="3" t="s">
        <v>40</v>
      </c>
      <c r="S11" s="23">
        <v>89</v>
      </c>
    </row>
    <row r="12" spans="1:19" ht="12.75" customHeight="1" x14ac:dyDescent="0.2">
      <c r="A12" s="79"/>
      <c r="B12" s="5"/>
      <c r="C12" s="3"/>
      <c r="D12" s="3"/>
      <c r="E12" s="3"/>
      <c r="F12" s="3"/>
      <c r="G12" s="3" t="s">
        <v>15</v>
      </c>
      <c r="H12" s="3" t="s">
        <v>28</v>
      </c>
      <c r="I12" s="88" t="s">
        <v>860</v>
      </c>
      <c r="J12" s="3" t="s">
        <v>39</v>
      </c>
      <c r="K12" s="35" t="s">
        <v>152</v>
      </c>
      <c r="L12" s="3"/>
      <c r="M12" s="174" t="s">
        <v>859</v>
      </c>
      <c r="N12" s="3"/>
      <c r="O12" s="23" t="s">
        <v>61</v>
      </c>
      <c r="P12" s="3" t="s">
        <v>31</v>
      </c>
      <c r="Q12" s="23">
        <v>90</v>
      </c>
      <c r="R12" s="3" t="s">
        <v>34</v>
      </c>
      <c r="S12" s="23">
        <v>90</v>
      </c>
    </row>
    <row r="13" spans="1:19" ht="12.75" customHeight="1" x14ac:dyDescent="0.2">
      <c r="A13" s="9"/>
      <c r="B13" s="9"/>
      <c r="C13" s="5" t="s">
        <v>2</v>
      </c>
      <c r="D13" s="5" t="s">
        <v>42</v>
      </c>
      <c r="E13" s="205" t="s">
        <v>858</v>
      </c>
      <c r="F13" s="205"/>
      <c r="G13" s="205"/>
      <c r="H13" s="5"/>
      <c r="I13" s="83"/>
      <c r="J13" s="5" t="s">
        <v>43</v>
      </c>
      <c r="K13" s="88" t="s">
        <v>857</v>
      </c>
      <c r="L13" s="5"/>
      <c r="M13" s="5"/>
      <c r="N13" s="5"/>
      <c r="O13" s="5"/>
      <c r="P13" s="5"/>
      <c r="Q13" s="5"/>
      <c r="R13" s="5"/>
      <c r="S13" s="5"/>
    </row>
    <row r="14" spans="1:19" s="9" customFormat="1" ht="12.75" customHeight="1" x14ac:dyDescent="0.2">
      <c r="A14" s="8"/>
      <c r="B14" s="83"/>
      <c r="C14" s="83"/>
      <c r="D14" s="83"/>
      <c r="E14" s="83"/>
      <c r="F14" s="83"/>
      <c r="G14" s="83"/>
      <c r="H14" s="83"/>
      <c r="I14" s="83"/>
      <c r="J14" s="83"/>
      <c r="K14" s="83"/>
    </row>
    <row r="15" spans="1:19" ht="12.75" customHeight="1" x14ac:dyDescent="0.2">
      <c r="A15" s="5">
        <v>45</v>
      </c>
      <c r="B15" s="6" t="s">
        <v>37</v>
      </c>
      <c r="C15" s="46" t="s">
        <v>856</v>
      </c>
      <c r="E15" s="23">
        <v>3</v>
      </c>
      <c r="F15" s="3" t="s">
        <v>25</v>
      </c>
      <c r="G15" s="3" t="s">
        <v>13</v>
      </c>
      <c r="H15" s="3" t="s">
        <v>26</v>
      </c>
      <c r="I15" s="44">
        <v>44617</v>
      </c>
      <c r="J15" s="4" t="s">
        <v>60</v>
      </c>
      <c r="K15" s="35" t="s">
        <v>38</v>
      </c>
      <c r="L15" s="3"/>
      <c r="M15" s="130" t="s">
        <v>855</v>
      </c>
      <c r="N15" s="3"/>
      <c r="O15" s="36" t="s">
        <v>61</v>
      </c>
      <c r="P15" s="3"/>
      <c r="Q15" s="3"/>
      <c r="R15" s="3"/>
      <c r="S15" s="3"/>
    </row>
    <row r="16" spans="1:19" ht="12.75" customHeight="1" x14ac:dyDescent="0.2">
      <c r="A16" s="5"/>
      <c r="B16" s="5" t="s">
        <v>24</v>
      </c>
      <c r="C16" s="23" t="s">
        <v>75</v>
      </c>
      <c r="E16" s="3"/>
      <c r="F16" s="3"/>
      <c r="G16" s="3" t="s">
        <v>14</v>
      </c>
      <c r="H16" s="3" t="s">
        <v>27</v>
      </c>
      <c r="I16" s="88" t="s">
        <v>845</v>
      </c>
      <c r="J16" s="3"/>
      <c r="K16" s="3"/>
      <c r="L16" s="3"/>
      <c r="M16" s="23" t="s">
        <v>844</v>
      </c>
      <c r="N16" s="3"/>
      <c r="O16" s="23" t="s">
        <v>61</v>
      </c>
      <c r="P16" s="3" t="s">
        <v>30</v>
      </c>
      <c r="Q16" s="23">
        <v>90</v>
      </c>
      <c r="R16" s="3" t="s">
        <v>40</v>
      </c>
      <c r="S16" s="23">
        <v>89</v>
      </c>
    </row>
    <row r="17" spans="1:19" ht="12.75" customHeight="1" x14ac:dyDescent="0.2">
      <c r="A17" s="5"/>
      <c r="B17" s="5"/>
      <c r="C17" s="3"/>
      <c r="E17" s="3"/>
      <c r="F17" s="3"/>
      <c r="G17" s="3" t="s">
        <v>15</v>
      </c>
      <c r="H17" s="3" t="s">
        <v>28</v>
      </c>
      <c r="I17" s="88" t="s">
        <v>854</v>
      </c>
      <c r="J17" s="3" t="s">
        <v>39</v>
      </c>
      <c r="K17" s="35" t="s">
        <v>853</v>
      </c>
      <c r="L17" s="3"/>
      <c r="M17" s="174" t="s">
        <v>852</v>
      </c>
      <c r="N17" s="3"/>
      <c r="O17" s="23" t="s">
        <v>61</v>
      </c>
      <c r="P17" s="3" t="s">
        <v>31</v>
      </c>
      <c r="Q17" s="23">
        <v>90</v>
      </c>
      <c r="R17" s="3"/>
      <c r="S17" s="23">
        <v>90</v>
      </c>
    </row>
    <row r="18" spans="1:19" ht="12.75" customHeight="1" x14ac:dyDescent="0.2">
      <c r="A18" s="5"/>
      <c r="B18" s="6" t="s">
        <v>37</v>
      </c>
      <c r="C18" s="46" t="s">
        <v>851</v>
      </c>
      <c r="E18" s="23">
        <v>3</v>
      </c>
      <c r="F18" s="3" t="s">
        <v>25</v>
      </c>
      <c r="G18" s="3" t="s">
        <v>13</v>
      </c>
      <c r="H18" s="3" t="s">
        <v>26</v>
      </c>
      <c r="I18" s="44">
        <v>44618</v>
      </c>
      <c r="J18" s="4" t="s">
        <v>60</v>
      </c>
      <c r="K18" s="35" t="s">
        <v>38</v>
      </c>
      <c r="L18" s="3"/>
      <c r="M18" s="130" t="s">
        <v>850</v>
      </c>
      <c r="N18" s="3"/>
      <c r="O18" s="36" t="s">
        <v>61</v>
      </c>
      <c r="P18" s="3"/>
      <c r="Q18" s="3"/>
      <c r="R18" s="3"/>
      <c r="S18" s="3"/>
    </row>
    <row r="19" spans="1:19" ht="12.75" customHeight="1" x14ac:dyDescent="0.2">
      <c r="A19" s="5"/>
      <c r="B19" s="5" t="s">
        <v>24</v>
      </c>
      <c r="C19" s="23" t="s">
        <v>75</v>
      </c>
      <c r="E19" s="3"/>
      <c r="F19" s="3"/>
      <c r="G19" s="3" t="s">
        <v>14</v>
      </c>
      <c r="H19" s="3" t="s">
        <v>27</v>
      </c>
      <c r="I19" s="88" t="s">
        <v>845</v>
      </c>
      <c r="J19" s="3"/>
      <c r="K19" s="3"/>
      <c r="L19" s="3"/>
      <c r="M19" s="23" t="s">
        <v>844</v>
      </c>
      <c r="N19" s="3"/>
      <c r="O19" s="23" t="s">
        <v>61</v>
      </c>
      <c r="P19" s="3" t="s">
        <v>30</v>
      </c>
      <c r="Q19" s="23">
        <v>90</v>
      </c>
      <c r="R19" s="3" t="s">
        <v>40</v>
      </c>
      <c r="S19" s="23">
        <v>89</v>
      </c>
    </row>
    <row r="20" spans="1:19" ht="12.75" customHeight="1" x14ac:dyDescent="0.2">
      <c r="A20" s="8"/>
      <c r="B20" s="5"/>
      <c r="C20" s="3"/>
      <c r="E20" s="3"/>
      <c r="F20" s="3"/>
      <c r="G20" s="3" t="s">
        <v>15</v>
      </c>
      <c r="H20" s="3" t="s">
        <v>28</v>
      </c>
      <c r="I20" s="88" t="s">
        <v>849</v>
      </c>
      <c r="J20" s="3" t="s">
        <v>39</v>
      </c>
      <c r="K20" s="35" t="s">
        <v>564</v>
      </c>
      <c r="L20" s="3"/>
      <c r="M20" s="174" t="s">
        <v>848</v>
      </c>
      <c r="N20" s="3"/>
      <c r="O20" s="23" t="s">
        <v>61</v>
      </c>
      <c r="P20" s="3" t="s">
        <v>31</v>
      </c>
      <c r="Q20" s="23">
        <v>90</v>
      </c>
      <c r="R20" s="3"/>
      <c r="S20" s="23">
        <v>88</v>
      </c>
    </row>
    <row r="21" spans="1:19" ht="12.75" customHeight="1" x14ac:dyDescent="0.2">
      <c r="A21" s="178" t="s">
        <v>12</v>
      </c>
      <c r="B21" s="6" t="s">
        <v>37</v>
      </c>
      <c r="C21" s="46" t="s">
        <v>847</v>
      </c>
      <c r="E21" s="23">
        <v>1</v>
      </c>
      <c r="F21" s="3" t="s">
        <v>25</v>
      </c>
      <c r="G21" s="3" t="s">
        <v>13</v>
      </c>
      <c r="H21" s="3" t="s">
        <v>26</v>
      </c>
      <c r="I21" s="44">
        <v>44618</v>
      </c>
      <c r="J21" s="4" t="s">
        <v>60</v>
      </c>
      <c r="K21" s="35" t="s">
        <v>38</v>
      </c>
      <c r="L21" s="3"/>
      <c r="M21" s="130" t="s">
        <v>846</v>
      </c>
      <c r="N21" s="3"/>
      <c r="O21" s="36" t="s">
        <v>61</v>
      </c>
      <c r="P21" s="3"/>
      <c r="Q21" s="3"/>
      <c r="R21" s="3"/>
      <c r="S21" s="3"/>
    </row>
    <row r="22" spans="1:19" ht="12.75" customHeight="1" x14ac:dyDescent="0.2">
      <c r="A22" s="5"/>
      <c r="B22" s="5" t="s">
        <v>24</v>
      </c>
      <c r="C22" s="23" t="s">
        <v>75</v>
      </c>
      <c r="D22" s="3"/>
      <c r="E22" s="3"/>
      <c r="F22" s="3"/>
      <c r="G22" s="3" t="s">
        <v>14</v>
      </c>
      <c r="H22" s="3" t="s">
        <v>27</v>
      </c>
      <c r="I22" s="88" t="s">
        <v>845</v>
      </c>
      <c r="J22" s="3"/>
      <c r="K22" s="3"/>
      <c r="L22" s="3"/>
      <c r="M22" s="23" t="s">
        <v>844</v>
      </c>
      <c r="N22" s="3"/>
      <c r="O22" s="23" t="s">
        <v>61</v>
      </c>
      <c r="P22" s="3" t="s">
        <v>30</v>
      </c>
      <c r="Q22" s="23">
        <v>90</v>
      </c>
      <c r="R22" s="3" t="s">
        <v>40</v>
      </c>
      <c r="S22" s="23">
        <v>89</v>
      </c>
    </row>
    <row r="23" spans="1:19" ht="12.75" customHeight="1" x14ac:dyDescent="0.2">
      <c r="A23" s="79"/>
      <c r="B23" s="5"/>
      <c r="C23" s="3"/>
      <c r="D23" s="3"/>
      <c r="E23" s="3"/>
      <c r="F23" s="3"/>
      <c r="G23" s="3" t="s">
        <v>15</v>
      </c>
      <c r="H23" s="3" t="s">
        <v>28</v>
      </c>
      <c r="I23" s="88" t="s">
        <v>843</v>
      </c>
      <c r="J23" s="3" t="s">
        <v>39</v>
      </c>
      <c r="K23" s="35" t="s">
        <v>607</v>
      </c>
      <c r="L23" s="3"/>
      <c r="M23" s="174" t="s">
        <v>842</v>
      </c>
      <c r="N23" s="3"/>
      <c r="O23" s="23" t="s">
        <v>61</v>
      </c>
      <c r="P23" s="3" t="s">
        <v>31</v>
      </c>
      <c r="Q23" s="23">
        <v>89</v>
      </c>
      <c r="R23" s="3" t="s">
        <v>34</v>
      </c>
      <c r="S23" s="23">
        <v>90</v>
      </c>
    </row>
    <row r="24" spans="1:19" ht="12.75" customHeight="1" x14ac:dyDescent="0.2">
      <c r="A24" s="9"/>
      <c r="B24" s="9"/>
      <c r="C24" s="5" t="s">
        <v>2</v>
      </c>
      <c r="D24" s="5" t="s">
        <v>42</v>
      </c>
      <c r="E24" s="205" t="s">
        <v>841</v>
      </c>
      <c r="F24" s="205"/>
      <c r="G24" s="205"/>
      <c r="H24" s="5"/>
      <c r="I24" s="83"/>
      <c r="J24" s="5" t="s">
        <v>43</v>
      </c>
      <c r="K24" s="88" t="s">
        <v>840</v>
      </c>
      <c r="L24" s="5"/>
      <c r="M24" s="5"/>
      <c r="N24" s="5"/>
      <c r="O24" s="5"/>
      <c r="P24" s="5"/>
      <c r="Q24" s="5"/>
      <c r="R24" s="5"/>
      <c r="S24" s="5"/>
    </row>
    <row r="25" spans="1:19" ht="12.75" customHeight="1" x14ac:dyDescent="0.2">
      <c r="A25" s="8"/>
    </row>
    <row r="26" spans="1:19" ht="12.75" customHeight="1" x14ac:dyDescent="0.2">
      <c r="A26" s="5">
        <v>46</v>
      </c>
      <c r="B26" s="6" t="s">
        <v>37</v>
      </c>
      <c r="C26" s="45" t="s">
        <v>839</v>
      </c>
      <c r="E26" s="78">
        <v>2</v>
      </c>
      <c r="F26" s="3" t="s">
        <v>25</v>
      </c>
      <c r="G26" s="19" t="s">
        <v>18</v>
      </c>
      <c r="H26" s="4" t="s">
        <v>46</v>
      </c>
      <c r="I26" s="34">
        <v>44600</v>
      </c>
      <c r="J26" s="19"/>
      <c r="K26" s="18"/>
      <c r="L26" s="3"/>
      <c r="M26" s="130" t="s">
        <v>546</v>
      </c>
      <c r="N26" s="3"/>
      <c r="O26" s="36" t="s">
        <v>61</v>
      </c>
      <c r="P26" s="21"/>
      <c r="Q26" s="21"/>
      <c r="R26" s="21"/>
      <c r="S26" s="21"/>
    </row>
    <row r="27" spans="1:19" ht="12.75" customHeight="1" x14ac:dyDescent="0.2">
      <c r="A27" s="5"/>
      <c r="B27" s="5" t="s">
        <v>24</v>
      </c>
      <c r="C27" s="78" t="s">
        <v>75</v>
      </c>
      <c r="E27" s="18"/>
      <c r="F27" s="3"/>
      <c r="G27" s="18" t="s">
        <v>14</v>
      </c>
      <c r="H27" s="3" t="s">
        <v>27</v>
      </c>
      <c r="I27" s="78" t="s">
        <v>835</v>
      </c>
      <c r="J27" s="19"/>
      <c r="K27" s="18"/>
      <c r="L27" s="3"/>
      <c r="M27" s="174" t="s">
        <v>520</v>
      </c>
      <c r="N27" s="3"/>
      <c r="O27" s="23" t="s">
        <v>61</v>
      </c>
      <c r="P27" s="3" t="s">
        <v>30</v>
      </c>
      <c r="Q27" s="78">
        <v>90</v>
      </c>
      <c r="R27" s="3" t="s">
        <v>33</v>
      </c>
      <c r="S27" s="78">
        <v>88</v>
      </c>
    </row>
    <row r="28" spans="1:19" ht="12.75" customHeight="1" x14ac:dyDescent="0.2">
      <c r="A28" s="5"/>
      <c r="B28" s="5"/>
      <c r="C28" s="18"/>
      <c r="E28" s="18"/>
      <c r="F28" s="3"/>
      <c r="G28" s="18" t="s">
        <v>15</v>
      </c>
      <c r="H28" s="3" t="s">
        <v>28</v>
      </c>
      <c r="I28" s="78" t="s">
        <v>838</v>
      </c>
      <c r="J28" s="8" t="s">
        <v>35</v>
      </c>
      <c r="K28" s="78" t="s">
        <v>214</v>
      </c>
      <c r="L28" s="3"/>
      <c r="M28" s="23">
        <v>0.08</v>
      </c>
      <c r="N28" s="3"/>
      <c r="O28" s="23" t="s">
        <v>61</v>
      </c>
      <c r="P28" s="3" t="s">
        <v>31</v>
      </c>
      <c r="Q28" s="78">
        <v>91</v>
      </c>
      <c r="R28" s="3" t="s">
        <v>34</v>
      </c>
      <c r="S28" s="78">
        <v>90</v>
      </c>
    </row>
    <row r="29" spans="1:19" ht="12.75" customHeight="1" x14ac:dyDescent="0.2">
      <c r="A29" s="5"/>
      <c r="B29" s="6" t="s">
        <v>37</v>
      </c>
      <c r="C29" s="45" t="s">
        <v>837</v>
      </c>
      <c r="E29" s="78">
        <v>2</v>
      </c>
      <c r="F29" s="3" t="s">
        <v>25</v>
      </c>
      <c r="G29" s="19" t="s">
        <v>18</v>
      </c>
      <c r="H29" s="4" t="s">
        <v>46</v>
      </c>
      <c r="I29" s="34">
        <v>44600</v>
      </c>
      <c r="J29" s="19"/>
      <c r="K29" s="18"/>
      <c r="L29" s="3"/>
      <c r="M29" s="130" t="s">
        <v>517</v>
      </c>
      <c r="N29" s="3"/>
      <c r="O29" s="36" t="s">
        <v>61</v>
      </c>
      <c r="P29" s="21"/>
      <c r="Q29" s="21"/>
      <c r="R29" s="21"/>
      <c r="S29" s="21"/>
    </row>
    <row r="30" spans="1:19" ht="12.75" customHeight="1" x14ac:dyDescent="0.2">
      <c r="A30" s="5"/>
      <c r="B30" s="5" t="s">
        <v>24</v>
      </c>
      <c r="C30" s="78" t="s">
        <v>75</v>
      </c>
      <c r="E30" s="18"/>
      <c r="F30" s="3"/>
      <c r="G30" s="18" t="s">
        <v>14</v>
      </c>
      <c r="H30" s="3" t="s">
        <v>27</v>
      </c>
      <c r="I30" s="78" t="s">
        <v>835</v>
      </c>
      <c r="J30" s="19"/>
      <c r="K30" s="18"/>
      <c r="L30" s="3"/>
      <c r="M30" s="174" t="s">
        <v>520</v>
      </c>
      <c r="N30" s="3"/>
      <c r="O30" s="23" t="s">
        <v>61</v>
      </c>
      <c r="P30" s="3" t="s">
        <v>30</v>
      </c>
      <c r="Q30" s="78">
        <v>90</v>
      </c>
      <c r="R30" s="3" t="s">
        <v>33</v>
      </c>
      <c r="S30" s="78">
        <v>88</v>
      </c>
    </row>
    <row r="31" spans="1:19" ht="12.75" customHeight="1" x14ac:dyDescent="0.2">
      <c r="A31" s="5"/>
      <c r="B31" s="5"/>
      <c r="C31" s="18"/>
      <c r="E31" s="18"/>
      <c r="F31" s="3"/>
      <c r="G31" s="18" t="s">
        <v>15</v>
      </c>
      <c r="H31" s="3" t="s">
        <v>28</v>
      </c>
      <c r="I31" s="78" t="s">
        <v>834</v>
      </c>
      <c r="J31" s="8" t="s">
        <v>35</v>
      </c>
      <c r="K31" s="78" t="s">
        <v>214</v>
      </c>
      <c r="L31" s="3"/>
      <c r="M31" s="23">
        <v>0.1</v>
      </c>
      <c r="N31" s="3"/>
      <c r="O31" s="23" t="s">
        <v>61</v>
      </c>
      <c r="P31" s="3" t="s">
        <v>31</v>
      </c>
      <c r="Q31" s="78">
        <v>90</v>
      </c>
      <c r="R31" s="3" t="s">
        <v>34</v>
      </c>
      <c r="S31" s="78">
        <v>89</v>
      </c>
    </row>
    <row r="32" spans="1:19" ht="12.75" customHeight="1" x14ac:dyDescent="0.2">
      <c r="A32" s="5" t="s">
        <v>337</v>
      </c>
      <c r="B32" s="6" t="s">
        <v>37</v>
      </c>
      <c r="C32" s="45" t="s">
        <v>836</v>
      </c>
      <c r="E32" s="78">
        <v>2</v>
      </c>
      <c r="F32" s="3" t="s">
        <v>25</v>
      </c>
      <c r="G32" s="19" t="s">
        <v>18</v>
      </c>
      <c r="H32" s="4" t="s">
        <v>46</v>
      </c>
      <c r="I32" s="34">
        <v>44600</v>
      </c>
      <c r="J32" s="19"/>
      <c r="K32" s="18"/>
      <c r="L32" s="3"/>
      <c r="M32" s="130" t="s">
        <v>517</v>
      </c>
      <c r="N32" s="3"/>
      <c r="O32" s="36" t="s">
        <v>61</v>
      </c>
      <c r="P32" s="21"/>
      <c r="Q32" s="21"/>
      <c r="R32" s="21"/>
      <c r="S32" s="21"/>
    </row>
    <row r="33" spans="1:19" ht="12.75" customHeight="1" x14ac:dyDescent="0.2">
      <c r="A33" s="5"/>
      <c r="B33" s="5" t="s">
        <v>24</v>
      </c>
      <c r="C33" s="78" t="s">
        <v>75</v>
      </c>
      <c r="D33" s="3"/>
      <c r="E33" s="18"/>
      <c r="F33" s="18"/>
      <c r="G33" s="18" t="s">
        <v>14</v>
      </c>
      <c r="H33" s="3" t="s">
        <v>27</v>
      </c>
      <c r="I33" s="78" t="s">
        <v>835</v>
      </c>
      <c r="J33" s="19"/>
      <c r="K33" s="18"/>
      <c r="L33" s="3"/>
      <c r="M33" s="174" t="s">
        <v>520</v>
      </c>
      <c r="N33" s="3"/>
      <c r="O33" s="23" t="s">
        <v>61</v>
      </c>
      <c r="P33" s="3" t="s">
        <v>30</v>
      </c>
      <c r="Q33" s="78">
        <v>90</v>
      </c>
      <c r="R33" s="3" t="s">
        <v>33</v>
      </c>
      <c r="S33" s="78">
        <v>89</v>
      </c>
    </row>
    <row r="34" spans="1:19" ht="12.75" customHeight="1" x14ac:dyDescent="0.2">
      <c r="A34" s="8"/>
      <c r="B34" s="5"/>
      <c r="C34" s="18"/>
      <c r="D34" s="3"/>
      <c r="E34" s="18"/>
      <c r="F34" s="18"/>
      <c r="G34" s="18" t="s">
        <v>15</v>
      </c>
      <c r="H34" s="3" t="s">
        <v>28</v>
      </c>
      <c r="I34" s="78" t="s">
        <v>834</v>
      </c>
      <c r="J34" s="8" t="s">
        <v>35</v>
      </c>
      <c r="K34" s="78" t="s">
        <v>214</v>
      </c>
      <c r="L34" s="3"/>
      <c r="M34" s="23">
        <v>0.1</v>
      </c>
      <c r="N34" s="3"/>
      <c r="O34" s="23" t="s">
        <v>61</v>
      </c>
      <c r="P34" s="3" t="s">
        <v>31</v>
      </c>
      <c r="Q34" s="78">
        <v>90</v>
      </c>
      <c r="R34" s="3" t="s">
        <v>34</v>
      </c>
      <c r="S34" s="78">
        <v>89</v>
      </c>
    </row>
    <row r="35" spans="1:19" ht="12.75" customHeight="1" x14ac:dyDescent="0.2">
      <c r="A35" s="5"/>
      <c r="B35" s="5"/>
      <c r="C35" s="90" t="s">
        <v>2</v>
      </c>
      <c r="D35" s="3" t="s">
        <v>44</v>
      </c>
      <c r="E35" s="199" t="s">
        <v>488</v>
      </c>
      <c r="F35" s="199"/>
      <c r="G35" s="199"/>
      <c r="H35" s="8"/>
      <c r="I35" s="21"/>
      <c r="J35" s="8" t="s">
        <v>36</v>
      </c>
      <c r="K35" s="91"/>
      <c r="L35" s="5"/>
      <c r="M35" s="5"/>
      <c r="N35" s="5"/>
      <c r="O35" s="5"/>
      <c r="P35" s="5"/>
      <c r="Q35" s="5"/>
      <c r="R35" s="5"/>
      <c r="S35" s="5"/>
    </row>
    <row r="36" spans="1:19" ht="12.75" customHeight="1" x14ac:dyDescent="0.2">
      <c r="A36" s="8"/>
    </row>
    <row r="37" spans="1:19" ht="12.75" customHeight="1" x14ac:dyDescent="0.2">
      <c r="A37" s="5">
        <v>47</v>
      </c>
      <c r="B37" s="5"/>
      <c r="C37" s="45" t="s">
        <v>833</v>
      </c>
      <c r="E37" s="78">
        <v>2</v>
      </c>
      <c r="F37" s="3" t="s">
        <v>25</v>
      </c>
      <c r="G37" s="19" t="s">
        <v>18</v>
      </c>
      <c r="H37" s="4" t="s">
        <v>46</v>
      </c>
      <c r="I37" s="34">
        <v>44611</v>
      </c>
      <c r="J37" s="19"/>
      <c r="K37" s="18"/>
      <c r="L37" s="3"/>
      <c r="M37" s="36" t="s">
        <v>832</v>
      </c>
      <c r="N37" s="3"/>
      <c r="O37" s="36" t="s">
        <v>61</v>
      </c>
      <c r="P37" s="21"/>
      <c r="Q37" s="21"/>
      <c r="R37" s="21"/>
      <c r="S37" s="21"/>
    </row>
    <row r="38" spans="1:19" ht="12.75" customHeight="1" x14ac:dyDescent="0.2">
      <c r="A38" s="5"/>
      <c r="B38" s="5" t="s">
        <v>24</v>
      </c>
      <c r="C38" s="78"/>
      <c r="E38" s="18"/>
      <c r="F38" s="3"/>
      <c r="G38" s="18" t="s">
        <v>14</v>
      </c>
      <c r="H38" s="3" t="s">
        <v>27</v>
      </c>
      <c r="I38" s="78" t="s">
        <v>822</v>
      </c>
      <c r="J38" s="19"/>
      <c r="K38" s="18"/>
      <c r="L38" s="3"/>
      <c r="M38" s="23" t="s">
        <v>821</v>
      </c>
      <c r="N38" s="3"/>
      <c r="O38" s="23" t="s">
        <v>61</v>
      </c>
      <c r="P38" s="3" t="s">
        <v>30</v>
      </c>
      <c r="Q38" s="78">
        <v>90</v>
      </c>
      <c r="R38" s="3" t="s">
        <v>33</v>
      </c>
      <c r="S38" s="78">
        <v>89</v>
      </c>
    </row>
    <row r="39" spans="1:19" ht="12.75" customHeight="1" x14ac:dyDescent="0.2">
      <c r="A39" s="5"/>
      <c r="B39" s="5"/>
      <c r="C39" s="18"/>
      <c r="E39" s="18"/>
      <c r="F39" s="3"/>
      <c r="G39" s="18" t="s">
        <v>15</v>
      </c>
      <c r="H39" s="3" t="s">
        <v>28</v>
      </c>
      <c r="I39" s="78" t="s">
        <v>831</v>
      </c>
      <c r="J39" s="8" t="s">
        <v>35</v>
      </c>
      <c r="K39" s="78" t="s">
        <v>152</v>
      </c>
      <c r="L39" s="3"/>
      <c r="M39" s="23" t="s">
        <v>830</v>
      </c>
      <c r="N39" s="3"/>
      <c r="O39" s="23" t="s">
        <v>61</v>
      </c>
      <c r="P39" s="3" t="s">
        <v>31</v>
      </c>
      <c r="Q39" s="78">
        <v>85</v>
      </c>
      <c r="R39" s="3" t="s">
        <v>34</v>
      </c>
      <c r="S39" s="78">
        <v>86</v>
      </c>
    </row>
    <row r="40" spans="1:19" ht="12.75" customHeight="1" x14ac:dyDescent="0.2">
      <c r="A40" s="5"/>
      <c r="B40" s="5"/>
      <c r="C40" s="45" t="s">
        <v>829</v>
      </c>
      <c r="E40" s="78">
        <v>2</v>
      </c>
      <c r="F40" s="3" t="s">
        <v>25</v>
      </c>
      <c r="G40" s="19" t="s">
        <v>18</v>
      </c>
      <c r="H40" s="4" t="s">
        <v>46</v>
      </c>
      <c r="I40" s="34">
        <v>44631</v>
      </c>
      <c r="J40" s="19"/>
      <c r="K40" s="18"/>
      <c r="L40" s="3"/>
      <c r="M40" s="130" t="s">
        <v>828</v>
      </c>
      <c r="N40" s="3"/>
      <c r="O40" s="36" t="s">
        <v>61</v>
      </c>
      <c r="P40" s="21"/>
      <c r="Q40" s="21"/>
      <c r="R40" s="21"/>
      <c r="S40" s="21"/>
    </row>
    <row r="41" spans="1:19" ht="12.75" customHeight="1" x14ac:dyDescent="0.2">
      <c r="A41" s="5"/>
      <c r="B41" s="5" t="s">
        <v>24</v>
      </c>
      <c r="C41" s="78"/>
      <c r="E41" s="18"/>
      <c r="F41" s="3"/>
      <c r="G41" s="18" t="s">
        <v>14</v>
      </c>
      <c r="H41" s="3" t="s">
        <v>27</v>
      </c>
      <c r="I41" s="78" t="s">
        <v>662</v>
      </c>
      <c r="J41" s="19"/>
      <c r="K41" s="18"/>
      <c r="L41" s="3"/>
      <c r="M41" s="23" t="s">
        <v>661</v>
      </c>
      <c r="N41" s="3"/>
      <c r="O41" s="23" t="s">
        <v>61</v>
      </c>
      <c r="P41" s="3" t="s">
        <v>30</v>
      </c>
      <c r="Q41" s="78">
        <v>88</v>
      </c>
      <c r="R41" s="3" t="s">
        <v>33</v>
      </c>
      <c r="S41" s="78">
        <v>88</v>
      </c>
    </row>
    <row r="42" spans="1:19" ht="12.75" customHeight="1" x14ac:dyDescent="0.2">
      <c r="A42" s="5"/>
      <c r="B42" s="5"/>
      <c r="C42" s="18"/>
      <c r="E42" s="18"/>
      <c r="F42" s="3"/>
      <c r="G42" s="18" t="s">
        <v>15</v>
      </c>
      <c r="H42" s="3" t="s">
        <v>28</v>
      </c>
      <c r="I42" s="78" t="s">
        <v>827</v>
      </c>
      <c r="J42" s="8" t="s">
        <v>35</v>
      </c>
      <c r="K42" s="78" t="s">
        <v>826</v>
      </c>
      <c r="L42" s="3"/>
      <c r="M42" s="174" t="s">
        <v>825</v>
      </c>
      <c r="N42" s="3"/>
      <c r="O42" s="23" t="s">
        <v>61</v>
      </c>
      <c r="P42" s="3" t="s">
        <v>31</v>
      </c>
      <c r="Q42" s="78">
        <v>89</v>
      </c>
      <c r="R42" s="3" t="s">
        <v>34</v>
      </c>
      <c r="S42" s="78">
        <v>0</v>
      </c>
    </row>
    <row r="43" spans="1:19" ht="12.75" customHeight="1" x14ac:dyDescent="0.2">
      <c r="A43" s="5" t="s">
        <v>337</v>
      </c>
      <c r="B43" s="5"/>
      <c r="C43" s="45" t="s">
        <v>824</v>
      </c>
      <c r="E43" s="78">
        <v>2</v>
      </c>
      <c r="F43" s="3" t="s">
        <v>25</v>
      </c>
      <c r="G43" s="19" t="s">
        <v>18</v>
      </c>
      <c r="H43" s="4" t="s">
        <v>46</v>
      </c>
      <c r="I43" s="34">
        <v>44611</v>
      </c>
      <c r="J43" s="19"/>
      <c r="K43" s="18"/>
      <c r="L43" s="3"/>
      <c r="M43" s="36" t="s">
        <v>823</v>
      </c>
      <c r="N43" s="3"/>
      <c r="O43" s="36" t="s">
        <v>61</v>
      </c>
      <c r="P43" s="21"/>
      <c r="Q43" s="21"/>
      <c r="R43" s="21"/>
      <c r="S43" s="21"/>
    </row>
    <row r="44" spans="1:19" ht="12.75" customHeight="1" x14ac:dyDescent="0.2">
      <c r="A44" s="5"/>
      <c r="B44" s="5" t="s">
        <v>24</v>
      </c>
      <c r="C44" s="78"/>
      <c r="D44" s="3"/>
      <c r="E44" s="18"/>
      <c r="F44" s="18"/>
      <c r="G44" s="18" t="s">
        <v>14</v>
      </c>
      <c r="H44" s="3" t="s">
        <v>27</v>
      </c>
      <c r="I44" s="78" t="s">
        <v>822</v>
      </c>
      <c r="J44" s="19"/>
      <c r="K44" s="18"/>
      <c r="L44" s="3"/>
      <c r="M44" s="23" t="s">
        <v>821</v>
      </c>
      <c r="N44" s="3"/>
      <c r="O44" s="23" t="s">
        <v>61</v>
      </c>
      <c r="P44" s="3" t="s">
        <v>30</v>
      </c>
      <c r="Q44" s="78">
        <v>90</v>
      </c>
      <c r="R44" s="3" t="s">
        <v>33</v>
      </c>
      <c r="S44" s="78">
        <v>89</v>
      </c>
    </row>
    <row r="45" spans="1:19" s="9" customFormat="1" ht="12.75" customHeight="1" x14ac:dyDescent="0.2">
      <c r="A45" s="8"/>
      <c r="B45" s="5"/>
      <c r="C45" s="18"/>
      <c r="D45" s="3"/>
      <c r="E45" s="18"/>
      <c r="F45" s="18"/>
      <c r="G45" s="18" t="s">
        <v>15</v>
      </c>
      <c r="H45" s="3" t="s">
        <v>28</v>
      </c>
      <c r="I45" s="78" t="s">
        <v>820</v>
      </c>
      <c r="J45" s="8" t="s">
        <v>35</v>
      </c>
      <c r="K45" s="78" t="s">
        <v>152</v>
      </c>
      <c r="L45" s="3"/>
      <c r="M45" s="23" t="s">
        <v>819</v>
      </c>
      <c r="N45" s="3"/>
      <c r="O45" s="23" t="s">
        <v>61</v>
      </c>
      <c r="P45" s="3" t="s">
        <v>31</v>
      </c>
      <c r="Q45" s="78">
        <v>86</v>
      </c>
      <c r="R45" s="3" t="s">
        <v>34</v>
      </c>
      <c r="S45" s="78">
        <v>86</v>
      </c>
    </row>
    <row r="46" spans="1:19" s="9" customFormat="1" ht="12.75" customHeight="1" x14ac:dyDescent="0.2">
      <c r="A46" s="5"/>
      <c r="B46" s="5"/>
      <c r="C46" s="90" t="s">
        <v>2</v>
      </c>
      <c r="D46" s="3" t="s">
        <v>44</v>
      </c>
      <c r="E46" s="199" t="s">
        <v>818</v>
      </c>
      <c r="F46" s="199"/>
      <c r="G46" s="199"/>
      <c r="H46" s="8"/>
      <c r="I46" s="21"/>
      <c r="J46" s="8" t="s">
        <v>36</v>
      </c>
      <c r="K46" s="91" t="s">
        <v>654</v>
      </c>
      <c r="L46" s="5"/>
      <c r="M46" s="5"/>
      <c r="N46" s="5"/>
      <c r="O46" s="5"/>
      <c r="P46" s="5"/>
      <c r="Q46" s="5"/>
      <c r="R46" s="5"/>
      <c r="S46" s="5"/>
    </row>
    <row r="47" spans="1:19" s="9" customFormat="1" ht="12.75" customHeight="1" x14ac:dyDescent="0.2">
      <c r="A47" s="8"/>
      <c r="B47" s="3"/>
      <c r="C47" s="3"/>
      <c r="D47" s="3"/>
      <c r="E47" s="4"/>
      <c r="F47" s="4"/>
      <c r="G47" s="3"/>
      <c r="H47" s="3"/>
      <c r="I47" s="3"/>
      <c r="J47" s="3"/>
      <c r="K47" s="3"/>
    </row>
    <row r="48" spans="1:19" s="9" customFormat="1" ht="12.75" customHeight="1" x14ac:dyDescent="0.2">
      <c r="A48" s="5">
        <v>48</v>
      </c>
      <c r="B48" s="6" t="s">
        <v>37</v>
      </c>
      <c r="C48" s="46" t="s">
        <v>817</v>
      </c>
      <c r="D48"/>
      <c r="E48" s="23">
        <v>2</v>
      </c>
      <c r="F48" s="3" t="s">
        <v>25</v>
      </c>
      <c r="G48" s="3" t="s">
        <v>13</v>
      </c>
      <c r="H48" s="3" t="s">
        <v>26</v>
      </c>
      <c r="I48" s="44">
        <v>44618</v>
      </c>
      <c r="J48" s="4" t="s">
        <v>60</v>
      </c>
      <c r="K48" s="35" t="s">
        <v>38</v>
      </c>
      <c r="L48" s="3"/>
      <c r="M48" s="36" t="s">
        <v>61</v>
      </c>
      <c r="N48" s="3"/>
      <c r="O48" s="36" t="s">
        <v>61</v>
      </c>
      <c r="P48" s="3"/>
      <c r="Q48" s="3"/>
      <c r="R48" s="3"/>
      <c r="S48" s="3"/>
    </row>
    <row r="49" spans="1:22" s="9" customFormat="1" ht="12.75" customHeight="1" x14ac:dyDescent="0.2">
      <c r="A49" s="5"/>
      <c r="B49" s="5" t="s">
        <v>24</v>
      </c>
      <c r="C49" s="23" t="s">
        <v>313</v>
      </c>
      <c r="D49"/>
      <c r="E49" s="3"/>
      <c r="F49" s="3"/>
      <c r="G49" s="3" t="s">
        <v>14</v>
      </c>
      <c r="H49" s="3" t="s">
        <v>27</v>
      </c>
      <c r="I49" s="88" t="s">
        <v>816</v>
      </c>
      <c r="J49" s="3"/>
      <c r="K49" s="3"/>
      <c r="L49" s="3"/>
      <c r="M49" s="23" t="s">
        <v>815</v>
      </c>
      <c r="N49" s="3"/>
      <c r="O49" s="23" t="s">
        <v>61</v>
      </c>
      <c r="P49" s="3" t="s">
        <v>30</v>
      </c>
      <c r="Q49" s="23">
        <v>92</v>
      </c>
      <c r="R49" s="3" t="s">
        <v>40</v>
      </c>
      <c r="S49" s="23">
        <v>91</v>
      </c>
      <c r="T49" s="8"/>
      <c r="U49" s="8"/>
      <c r="V49" s="8"/>
    </row>
    <row r="50" spans="1:22" s="9" customFormat="1" ht="12.75" customHeight="1" x14ac:dyDescent="0.2">
      <c r="A50" s="5"/>
      <c r="B50" s="5"/>
      <c r="C50" s="3"/>
      <c r="D50"/>
      <c r="E50" s="3"/>
      <c r="F50" s="3"/>
      <c r="G50" s="3" t="s">
        <v>15</v>
      </c>
      <c r="H50" s="3" t="s">
        <v>28</v>
      </c>
      <c r="I50" s="88" t="s">
        <v>814</v>
      </c>
      <c r="J50" s="3" t="s">
        <v>39</v>
      </c>
      <c r="K50" s="35" t="s">
        <v>171</v>
      </c>
      <c r="L50" s="3"/>
      <c r="M50" s="23" t="s">
        <v>61</v>
      </c>
      <c r="N50" s="3"/>
      <c r="O50" s="23" t="s">
        <v>61</v>
      </c>
      <c r="P50" s="3" t="s">
        <v>31</v>
      </c>
      <c r="Q50" s="23">
        <v>88</v>
      </c>
      <c r="R50" s="3" t="s">
        <v>34</v>
      </c>
      <c r="S50" s="23">
        <v>88</v>
      </c>
      <c r="T50" s="8"/>
      <c r="U50" s="8"/>
      <c r="V50" s="8"/>
    </row>
    <row r="51" spans="1:22" s="9" customFormat="1" ht="12.75" customHeight="1" x14ac:dyDescent="0.2">
      <c r="A51" s="5"/>
      <c r="B51" s="6" t="s">
        <v>37</v>
      </c>
      <c r="C51" s="46" t="s">
        <v>813</v>
      </c>
      <c r="D51"/>
      <c r="E51" s="23">
        <v>1</v>
      </c>
      <c r="F51" s="3" t="s">
        <v>25</v>
      </c>
      <c r="G51" s="3" t="s">
        <v>13</v>
      </c>
      <c r="H51" s="3" t="s">
        <v>26</v>
      </c>
      <c r="I51" s="44">
        <v>44644</v>
      </c>
      <c r="J51" s="4" t="s">
        <v>60</v>
      </c>
      <c r="K51" s="35" t="s">
        <v>38</v>
      </c>
      <c r="L51" s="3"/>
      <c r="M51" s="36" t="s">
        <v>61</v>
      </c>
      <c r="N51" s="3"/>
      <c r="O51" s="36" t="s">
        <v>61</v>
      </c>
      <c r="P51" s="3"/>
      <c r="Q51" s="3"/>
      <c r="R51" s="3"/>
      <c r="S51" s="3"/>
      <c r="T51" s="8"/>
      <c r="U51" s="8"/>
      <c r="V51" s="8"/>
    </row>
    <row r="52" spans="1:22" s="9" customFormat="1" ht="12.75" customHeight="1" x14ac:dyDescent="0.2">
      <c r="A52" s="5"/>
      <c r="B52" s="5" t="s">
        <v>24</v>
      </c>
      <c r="C52" s="23" t="s">
        <v>313</v>
      </c>
      <c r="D52"/>
      <c r="E52" s="3"/>
      <c r="F52" s="3"/>
      <c r="G52" s="3" t="s">
        <v>14</v>
      </c>
      <c r="H52" s="3" t="s">
        <v>27</v>
      </c>
      <c r="I52" s="88" t="s">
        <v>812</v>
      </c>
      <c r="J52" s="3"/>
      <c r="K52" s="3"/>
      <c r="L52" s="3"/>
      <c r="M52" s="23" t="s">
        <v>811</v>
      </c>
      <c r="N52" s="3"/>
      <c r="O52" s="23" t="s">
        <v>61</v>
      </c>
      <c r="P52" s="3" t="s">
        <v>30</v>
      </c>
      <c r="Q52" s="23">
        <v>91</v>
      </c>
      <c r="R52" s="3" t="s">
        <v>40</v>
      </c>
      <c r="S52" s="23">
        <v>89</v>
      </c>
    </row>
    <row r="53" spans="1:22" s="9" customFormat="1" ht="12.75" customHeight="1" x14ac:dyDescent="0.2">
      <c r="A53" s="8"/>
      <c r="B53" s="5"/>
      <c r="C53" s="3"/>
      <c r="D53"/>
      <c r="E53" s="3"/>
      <c r="F53" s="3"/>
      <c r="G53" s="3" t="s">
        <v>15</v>
      </c>
      <c r="H53" s="3" t="s">
        <v>28</v>
      </c>
      <c r="I53" s="88" t="s">
        <v>810</v>
      </c>
      <c r="J53" s="3" t="s">
        <v>39</v>
      </c>
      <c r="K53" s="35" t="s">
        <v>134</v>
      </c>
      <c r="L53" s="3"/>
      <c r="M53" s="23" t="s">
        <v>61</v>
      </c>
      <c r="N53" s="3"/>
      <c r="O53" s="23" t="s">
        <v>61</v>
      </c>
      <c r="P53" s="3" t="s">
        <v>31</v>
      </c>
      <c r="Q53" s="23">
        <v>88</v>
      </c>
      <c r="R53" s="3" t="s">
        <v>34</v>
      </c>
      <c r="S53" s="23">
        <v>88</v>
      </c>
    </row>
    <row r="54" spans="1:22" s="9" customFormat="1" ht="12.75" customHeight="1" x14ac:dyDescent="0.2">
      <c r="A54" s="5" t="s">
        <v>12</v>
      </c>
      <c r="B54" s="6" t="s">
        <v>37</v>
      </c>
      <c r="C54" s="46" t="s">
        <v>809</v>
      </c>
      <c r="D54"/>
      <c r="E54" s="23">
        <v>1</v>
      </c>
      <c r="F54" s="3" t="s">
        <v>25</v>
      </c>
      <c r="G54" s="3" t="s">
        <v>13</v>
      </c>
      <c r="H54" s="3" t="s">
        <v>26</v>
      </c>
      <c r="I54" s="44">
        <v>44643</v>
      </c>
      <c r="J54" s="4" t="s">
        <v>60</v>
      </c>
      <c r="K54" s="35" t="s">
        <v>38</v>
      </c>
      <c r="L54" s="3"/>
      <c r="M54" s="36" t="s">
        <v>61</v>
      </c>
      <c r="N54" s="3"/>
      <c r="O54" s="36" t="s">
        <v>61</v>
      </c>
      <c r="P54" s="3"/>
      <c r="Q54" s="3"/>
      <c r="R54" s="3"/>
      <c r="S54" s="3"/>
    </row>
    <row r="55" spans="1:22" ht="12.75" customHeight="1" x14ac:dyDescent="0.2">
      <c r="A55" s="5"/>
      <c r="B55" s="5" t="s">
        <v>24</v>
      </c>
      <c r="C55" s="23" t="s">
        <v>313</v>
      </c>
      <c r="D55" s="3"/>
      <c r="E55" s="3"/>
      <c r="F55" s="3"/>
      <c r="G55" s="3" t="s">
        <v>14</v>
      </c>
      <c r="H55" s="3" t="s">
        <v>27</v>
      </c>
      <c r="I55" s="88" t="s">
        <v>675</v>
      </c>
      <c r="J55" s="3"/>
      <c r="K55" s="3"/>
      <c r="L55" s="3"/>
      <c r="M55" s="23" t="s">
        <v>808</v>
      </c>
      <c r="N55" s="3"/>
      <c r="O55" s="23" t="s">
        <v>61</v>
      </c>
      <c r="P55" s="3" t="s">
        <v>30</v>
      </c>
      <c r="Q55" s="23">
        <v>87</v>
      </c>
      <c r="R55" s="3" t="s">
        <v>40</v>
      </c>
      <c r="S55" s="23">
        <v>87</v>
      </c>
    </row>
    <row r="56" spans="1:22" ht="12.75" customHeight="1" x14ac:dyDescent="0.2">
      <c r="A56" s="79"/>
      <c r="B56" s="5"/>
      <c r="C56" s="3"/>
      <c r="D56" s="3"/>
      <c r="E56" s="3"/>
      <c r="F56" s="3"/>
      <c r="G56" s="3" t="s">
        <v>15</v>
      </c>
      <c r="H56" s="3" t="s">
        <v>28</v>
      </c>
      <c r="I56" s="88" t="s">
        <v>807</v>
      </c>
      <c r="J56" s="3" t="s">
        <v>39</v>
      </c>
      <c r="K56" s="35" t="s">
        <v>134</v>
      </c>
      <c r="L56" s="3"/>
      <c r="M56" s="23" t="s">
        <v>61</v>
      </c>
      <c r="N56" s="3"/>
      <c r="O56" s="23" t="s">
        <v>61</v>
      </c>
      <c r="P56" s="3" t="s">
        <v>31</v>
      </c>
      <c r="Q56" s="23">
        <v>91</v>
      </c>
      <c r="R56" s="3" t="s">
        <v>34</v>
      </c>
      <c r="S56" s="23">
        <v>88</v>
      </c>
    </row>
    <row r="57" spans="1:22" ht="12.75" customHeight="1" x14ac:dyDescent="0.2">
      <c r="A57" s="9"/>
      <c r="B57" s="9"/>
      <c r="C57" s="5" t="s">
        <v>2</v>
      </c>
      <c r="D57" s="5" t="s">
        <v>42</v>
      </c>
      <c r="E57" s="205" t="s">
        <v>806</v>
      </c>
      <c r="F57" s="205"/>
      <c r="G57" s="205"/>
      <c r="H57" s="5"/>
      <c r="I57" s="83"/>
      <c r="J57" s="5" t="s">
        <v>43</v>
      </c>
      <c r="K57" s="88" t="s">
        <v>360</v>
      </c>
      <c r="L57" s="5"/>
      <c r="M57" s="5"/>
      <c r="N57" s="5"/>
      <c r="O57" s="5"/>
      <c r="P57" s="5"/>
      <c r="Q57" s="5"/>
      <c r="R57" s="5"/>
      <c r="S57" s="5"/>
    </row>
    <row r="58" spans="1:22" ht="12.75" customHeight="1" x14ac:dyDescent="0.2">
      <c r="A58" s="9"/>
      <c r="B58" s="9"/>
      <c r="C58" s="5"/>
      <c r="D58" s="5"/>
      <c r="E58" s="177"/>
      <c r="F58" s="177"/>
      <c r="G58" s="177"/>
      <c r="H58" s="5"/>
      <c r="I58" s="83"/>
      <c r="J58" s="5"/>
      <c r="K58" s="177"/>
      <c r="L58" s="5"/>
      <c r="M58" s="5"/>
      <c r="N58" s="5"/>
      <c r="O58" s="5"/>
      <c r="P58" s="5"/>
      <c r="Q58" s="5"/>
      <c r="R58" s="5"/>
      <c r="S58" s="5"/>
    </row>
    <row r="59" spans="1:22" ht="21" customHeight="1" thickBot="1" x14ac:dyDescent="0.3">
      <c r="A59" s="64" t="s">
        <v>805</v>
      </c>
      <c r="B59" s="64"/>
      <c r="C59" s="64"/>
      <c r="D59" s="64"/>
      <c r="E59" s="64" t="s">
        <v>11</v>
      </c>
      <c r="F59" s="64"/>
      <c r="G59" s="64"/>
      <c r="H59" s="64"/>
      <c r="I59" s="68"/>
      <c r="J59" s="72"/>
      <c r="K59" s="73"/>
      <c r="L59" s="73"/>
      <c r="M59" s="73"/>
      <c r="N59" s="73"/>
      <c r="O59" s="73"/>
      <c r="P59" s="73"/>
      <c r="Q59" s="73"/>
      <c r="R59" s="73"/>
      <c r="S59" s="73"/>
    </row>
    <row r="60" spans="1:22" ht="12.75" customHeight="1" x14ac:dyDescent="0.2">
      <c r="A60" s="3"/>
      <c r="B60" s="3"/>
      <c r="C60" s="3"/>
      <c r="D60" s="3"/>
      <c r="E60" s="4"/>
      <c r="F60" s="4"/>
      <c r="G60" s="3"/>
      <c r="H60" s="3"/>
      <c r="I60" s="3"/>
      <c r="J60" s="3"/>
      <c r="K60" s="3"/>
    </row>
    <row r="61" spans="1:22" ht="12.75" customHeight="1" x14ac:dyDescent="0.2">
      <c r="A61" s="5">
        <v>49</v>
      </c>
      <c r="B61" s="6" t="s">
        <v>37</v>
      </c>
      <c r="C61" s="46" t="s">
        <v>804</v>
      </c>
      <c r="E61" s="23">
        <v>3</v>
      </c>
      <c r="F61" s="3" t="s">
        <v>25</v>
      </c>
      <c r="G61" s="3" t="s">
        <v>13</v>
      </c>
      <c r="H61" s="3" t="s">
        <v>26</v>
      </c>
      <c r="I61" s="44">
        <v>44615</v>
      </c>
      <c r="J61" s="4" t="s">
        <v>60</v>
      </c>
      <c r="K61" s="35" t="s">
        <v>38</v>
      </c>
      <c r="L61" s="3"/>
      <c r="M61" s="154" t="s">
        <v>803</v>
      </c>
      <c r="N61" s="3"/>
      <c r="O61" s="154" t="s">
        <v>802</v>
      </c>
      <c r="P61" s="3"/>
      <c r="Q61" s="3"/>
      <c r="R61" s="3"/>
      <c r="S61" s="3"/>
    </row>
    <row r="62" spans="1:22" ht="12.75" customHeight="1" x14ac:dyDescent="0.2">
      <c r="A62" s="5"/>
      <c r="B62" s="5" t="s">
        <v>24</v>
      </c>
      <c r="C62" s="23" t="s">
        <v>75</v>
      </c>
      <c r="E62" s="3"/>
      <c r="F62" s="3"/>
      <c r="G62" s="3" t="s">
        <v>14</v>
      </c>
      <c r="H62" s="3" t="s">
        <v>27</v>
      </c>
      <c r="I62" s="88" t="s">
        <v>795</v>
      </c>
      <c r="J62" s="3"/>
      <c r="K62" s="3"/>
      <c r="L62" s="3"/>
      <c r="M62" s="176" t="s">
        <v>794</v>
      </c>
      <c r="N62" s="3"/>
      <c r="O62" s="176" t="s">
        <v>793</v>
      </c>
      <c r="P62" s="3" t="s">
        <v>30</v>
      </c>
      <c r="Q62" s="23">
        <v>90</v>
      </c>
      <c r="R62" s="3" t="s">
        <v>40</v>
      </c>
      <c r="S62" s="23">
        <v>89</v>
      </c>
      <c r="T62" s="3"/>
      <c r="U62" s="3"/>
      <c r="V62" s="3"/>
    </row>
    <row r="63" spans="1:22" ht="12.75" customHeight="1" x14ac:dyDescent="0.2">
      <c r="A63" s="5"/>
      <c r="B63" s="5"/>
      <c r="C63" s="3"/>
      <c r="E63" s="3"/>
      <c r="F63" s="3"/>
      <c r="G63" s="3" t="s">
        <v>15</v>
      </c>
      <c r="H63" s="3" t="s">
        <v>28</v>
      </c>
      <c r="I63" s="88" t="s">
        <v>801</v>
      </c>
      <c r="J63" s="3" t="s">
        <v>39</v>
      </c>
      <c r="K63" s="35" t="s">
        <v>405</v>
      </c>
      <c r="L63" s="3"/>
      <c r="M63" s="176" t="s">
        <v>800</v>
      </c>
      <c r="N63" s="3"/>
      <c r="O63" s="176" t="s">
        <v>799</v>
      </c>
      <c r="P63" s="3" t="s">
        <v>31</v>
      </c>
      <c r="Q63" s="23">
        <v>90</v>
      </c>
      <c r="R63" s="3" t="s">
        <v>34</v>
      </c>
      <c r="S63" s="23">
        <v>89</v>
      </c>
      <c r="T63" s="3"/>
      <c r="U63" s="3"/>
      <c r="V63" s="3"/>
    </row>
    <row r="64" spans="1:22" ht="12.75" customHeight="1" x14ac:dyDescent="0.2">
      <c r="A64" s="5"/>
      <c r="B64" s="6" t="s">
        <v>37</v>
      </c>
      <c r="C64" s="46" t="s">
        <v>798</v>
      </c>
      <c r="E64" s="23">
        <v>1</v>
      </c>
      <c r="F64" s="3" t="s">
        <v>25</v>
      </c>
      <c r="G64" s="3" t="s">
        <v>13</v>
      </c>
      <c r="H64" s="3" t="s">
        <v>26</v>
      </c>
      <c r="I64" s="44">
        <v>44618</v>
      </c>
      <c r="J64" s="4" t="s">
        <v>60</v>
      </c>
      <c r="K64" s="35" t="s">
        <v>38</v>
      </c>
      <c r="L64" s="3"/>
      <c r="M64" s="154" t="s">
        <v>797</v>
      </c>
      <c r="N64" s="3"/>
      <c r="O64" s="154" t="s">
        <v>796</v>
      </c>
      <c r="P64" s="3"/>
      <c r="Q64" s="3"/>
      <c r="R64" s="3"/>
      <c r="S64" s="3"/>
      <c r="T64" s="5"/>
      <c r="U64" s="5"/>
      <c r="V64" s="5"/>
    </row>
    <row r="65" spans="1:19" ht="12.75" customHeight="1" x14ac:dyDescent="0.2">
      <c r="A65" s="5"/>
      <c r="B65" s="5" t="s">
        <v>24</v>
      </c>
      <c r="C65" s="23" t="s">
        <v>75</v>
      </c>
      <c r="E65" s="3"/>
      <c r="F65" s="3"/>
      <c r="G65" s="3" t="s">
        <v>14</v>
      </c>
      <c r="H65" s="3" t="s">
        <v>27</v>
      </c>
      <c r="I65" s="88" t="s">
        <v>795</v>
      </c>
      <c r="J65" s="3"/>
      <c r="K65" s="3"/>
      <c r="L65" s="3"/>
      <c r="M65" s="176" t="s">
        <v>794</v>
      </c>
      <c r="N65" s="3"/>
      <c r="O65" s="176" t="s">
        <v>793</v>
      </c>
      <c r="P65" s="3" t="s">
        <v>30</v>
      </c>
      <c r="Q65" s="23">
        <v>90</v>
      </c>
      <c r="R65" s="3" t="s">
        <v>40</v>
      </c>
      <c r="S65" s="23">
        <v>89</v>
      </c>
    </row>
    <row r="66" spans="1:19" ht="12.75" customHeight="1" x14ac:dyDescent="0.2">
      <c r="A66" s="8"/>
      <c r="B66" s="5"/>
      <c r="C66" s="3"/>
      <c r="E66" s="3"/>
      <c r="F66" s="3"/>
      <c r="G66" s="3" t="s">
        <v>15</v>
      </c>
      <c r="H66" s="3" t="s">
        <v>28</v>
      </c>
      <c r="I66" s="88" t="s">
        <v>792</v>
      </c>
      <c r="J66" s="3" t="s">
        <v>39</v>
      </c>
      <c r="K66" s="35" t="s">
        <v>272</v>
      </c>
      <c r="L66" s="3"/>
      <c r="M66" s="176" t="s">
        <v>791</v>
      </c>
      <c r="N66" s="3"/>
      <c r="O66" s="176" t="s">
        <v>790</v>
      </c>
      <c r="P66" s="3" t="s">
        <v>31</v>
      </c>
      <c r="Q66" s="23">
        <v>88</v>
      </c>
      <c r="R66" s="3" t="s">
        <v>34</v>
      </c>
      <c r="S66" s="23">
        <v>89</v>
      </c>
    </row>
    <row r="67" spans="1:19" s="5" customFormat="1" ht="12.75" customHeight="1" x14ac:dyDescent="0.2">
      <c r="A67" s="9"/>
      <c r="B67" s="9"/>
      <c r="C67" s="5" t="s">
        <v>2</v>
      </c>
      <c r="D67" s="5" t="s">
        <v>42</v>
      </c>
      <c r="E67" s="205" t="s">
        <v>789</v>
      </c>
      <c r="F67" s="205"/>
      <c r="G67" s="205"/>
      <c r="I67" s="83"/>
      <c r="J67" s="5" t="s">
        <v>43</v>
      </c>
      <c r="K67" s="88"/>
      <c r="M67" s="175"/>
      <c r="O67" s="175"/>
    </row>
    <row r="68" spans="1:19" s="8" customFormat="1" ht="12.75" customHeight="1" x14ac:dyDescent="0.2">
      <c r="A68" s="3"/>
      <c r="B68" s="3"/>
      <c r="C68" s="3"/>
      <c r="D68" s="3"/>
      <c r="E68" s="4"/>
      <c r="F68" s="4"/>
      <c r="G68" s="3"/>
      <c r="H68" s="3"/>
      <c r="I68" s="3"/>
      <c r="J68" s="3"/>
      <c r="K68" s="3"/>
    </row>
    <row r="69" spans="1:19" s="8" customFormat="1" ht="12.75" customHeight="1" x14ac:dyDescent="0.2">
      <c r="A69" s="99">
        <v>50</v>
      </c>
      <c r="B69" s="120" t="s">
        <v>37</v>
      </c>
      <c r="C69" s="119" t="s">
        <v>788</v>
      </c>
      <c r="D69"/>
      <c r="E69" s="116">
        <v>2</v>
      </c>
      <c r="F69" s="96" t="s">
        <v>25</v>
      </c>
      <c r="G69" s="96" t="s">
        <v>13</v>
      </c>
      <c r="H69" s="96" t="s">
        <v>26</v>
      </c>
      <c r="I69" s="118">
        <v>44615</v>
      </c>
      <c r="J69" s="103" t="s">
        <v>60</v>
      </c>
      <c r="K69" s="117" t="s">
        <v>38</v>
      </c>
      <c r="L69" s="96"/>
      <c r="M69" s="101" t="s">
        <v>61</v>
      </c>
      <c r="N69" s="96"/>
      <c r="O69" s="101" t="s">
        <v>61</v>
      </c>
      <c r="P69" s="96"/>
      <c r="Q69" s="96"/>
      <c r="R69" s="96"/>
      <c r="S69" s="96"/>
    </row>
    <row r="70" spans="1:19" s="8" customFormat="1" ht="12.75" customHeight="1" x14ac:dyDescent="0.2">
      <c r="A70" s="99"/>
      <c r="B70" s="99" t="s">
        <v>24</v>
      </c>
      <c r="C70" s="116" t="s">
        <v>313</v>
      </c>
      <c r="D70"/>
      <c r="E70" s="96"/>
      <c r="F70" s="96"/>
      <c r="G70" s="96" t="s">
        <v>14</v>
      </c>
      <c r="H70" s="96" t="s">
        <v>27</v>
      </c>
      <c r="I70" s="114" t="s">
        <v>787</v>
      </c>
      <c r="J70" s="96"/>
      <c r="K70" s="96"/>
      <c r="L70" s="96"/>
      <c r="M70" s="116" t="s">
        <v>61</v>
      </c>
      <c r="N70" s="96"/>
      <c r="O70" s="116" t="s">
        <v>61</v>
      </c>
      <c r="P70" s="96" t="s">
        <v>30</v>
      </c>
      <c r="Q70" s="116">
        <v>92</v>
      </c>
      <c r="R70" s="96" t="s">
        <v>40</v>
      </c>
      <c r="S70" s="116">
        <v>88</v>
      </c>
    </row>
    <row r="71" spans="1:19" s="8" customFormat="1" ht="12.75" customHeight="1" x14ac:dyDescent="0.2">
      <c r="A71" s="99"/>
      <c r="B71" s="99"/>
      <c r="C71" s="96"/>
      <c r="D71"/>
      <c r="E71" s="96"/>
      <c r="F71" s="96"/>
      <c r="G71" s="96" t="s">
        <v>15</v>
      </c>
      <c r="H71" s="96" t="s">
        <v>28</v>
      </c>
      <c r="I71" s="114" t="s">
        <v>786</v>
      </c>
      <c r="J71" s="96" t="s">
        <v>39</v>
      </c>
      <c r="K71" s="117" t="s">
        <v>110</v>
      </c>
      <c r="L71" s="96"/>
      <c r="M71" s="116" t="s">
        <v>61</v>
      </c>
      <c r="N71" s="96"/>
      <c r="O71" s="116" t="s">
        <v>61</v>
      </c>
      <c r="P71" s="96" t="s">
        <v>31</v>
      </c>
      <c r="Q71" s="116">
        <v>88</v>
      </c>
      <c r="R71" s="96" t="s">
        <v>34</v>
      </c>
      <c r="S71" s="116">
        <v>88</v>
      </c>
    </row>
    <row r="72" spans="1:19" s="8" customFormat="1" ht="12.75" customHeight="1" x14ac:dyDescent="0.2">
      <c r="A72" s="99"/>
      <c r="B72" s="120" t="s">
        <v>37</v>
      </c>
      <c r="C72" s="119" t="s">
        <v>785</v>
      </c>
      <c r="D72"/>
      <c r="E72" s="116">
        <v>2</v>
      </c>
      <c r="F72" s="96" t="s">
        <v>25</v>
      </c>
      <c r="G72" s="96" t="s">
        <v>13</v>
      </c>
      <c r="H72" s="96" t="s">
        <v>26</v>
      </c>
      <c r="I72" s="118">
        <v>44626</v>
      </c>
      <c r="J72" s="103" t="s">
        <v>60</v>
      </c>
      <c r="K72" s="117" t="s">
        <v>38</v>
      </c>
      <c r="L72" s="96"/>
      <c r="M72" s="101" t="s">
        <v>61</v>
      </c>
      <c r="N72" s="96"/>
      <c r="O72" s="101" t="s">
        <v>61</v>
      </c>
      <c r="P72" s="96"/>
      <c r="Q72" s="96"/>
      <c r="R72" s="96"/>
      <c r="S72" s="96"/>
    </row>
    <row r="73" spans="1:19" s="8" customFormat="1" ht="12.75" customHeight="1" x14ac:dyDescent="0.2">
      <c r="A73" s="99"/>
      <c r="B73" s="99" t="s">
        <v>24</v>
      </c>
      <c r="C73" s="116" t="s">
        <v>313</v>
      </c>
      <c r="D73"/>
      <c r="E73" s="96"/>
      <c r="F73" s="96"/>
      <c r="G73" s="96" t="s">
        <v>14</v>
      </c>
      <c r="H73" s="96" t="s">
        <v>27</v>
      </c>
      <c r="I73" s="114" t="s">
        <v>784</v>
      </c>
      <c r="J73" s="96"/>
      <c r="K73" s="96"/>
      <c r="L73" s="96"/>
      <c r="M73" s="116" t="s">
        <v>61</v>
      </c>
      <c r="N73" s="96"/>
      <c r="O73" s="116" t="s">
        <v>61</v>
      </c>
      <c r="P73" s="96" t="s">
        <v>30</v>
      </c>
      <c r="Q73" s="116">
        <v>91</v>
      </c>
      <c r="R73" s="96" t="s">
        <v>40</v>
      </c>
      <c r="S73" s="116">
        <v>89</v>
      </c>
    </row>
    <row r="74" spans="1:19" s="5" customFormat="1" ht="12.75" customHeight="1" x14ac:dyDescent="0.2">
      <c r="A74" s="93"/>
      <c r="B74" s="99"/>
      <c r="C74" s="96"/>
      <c r="D74"/>
      <c r="E74" s="96"/>
      <c r="F74" s="96"/>
      <c r="G74" s="96" t="s">
        <v>15</v>
      </c>
      <c r="H74" s="96" t="s">
        <v>28</v>
      </c>
      <c r="I74" s="114" t="s">
        <v>783</v>
      </c>
      <c r="J74" s="96" t="s">
        <v>39</v>
      </c>
      <c r="K74" s="117" t="s">
        <v>171</v>
      </c>
      <c r="L74" s="96"/>
      <c r="M74" s="116" t="s">
        <v>61</v>
      </c>
      <c r="N74" s="96"/>
      <c r="O74" s="116" t="s">
        <v>61</v>
      </c>
      <c r="P74" s="96" t="s">
        <v>31</v>
      </c>
      <c r="Q74" s="116">
        <v>89</v>
      </c>
      <c r="R74" s="96" t="s">
        <v>34</v>
      </c>
      <c r="S74" s="116">
        <v>89</v>
      </c>
    </row>
    <row r="75" spans="1:19" s="8" customFormat="1" ht="12.75" customHeight="1" x14ac:dyDescent="0.2">
      <c r="A75" s="9"/>
      <c r="B75" s="9"/>
      <c r="C75" s="99" t="s">
        <v>2</v>
      </c>
      <c r="D75" s="99" t="s">
        <v>42</v>
      </c>
      <c r="E75" s="206" t="s">
        <v>782</v>
      </c>
      <c r="F75" s="206"/>
      <c r="G75" s="206"/>
      <c r="H75" s="99"/>
      <c r="I75" s="115"/>
      <c r="J75" s="99" t="s">
        <v>43</v>
      </c>
      <c r="K75" s="114" t="s">
        <v>627</v>
      </c>
      <c r="L75" s="99"/>
      <c r="M75" s="99"/>
      <c r="N75" s="99"/>
      <c r="O75" s="99"/>
      <c r="P75" s="99"/>
      <c r="Q75" s="99"/>
      <c r="R75" s="99"/>
      <c r="S75" s="99"/>
    </row>
    <row r="76" spans="1:19" s="8" customFormat="1" ht="12.75" customHeight="1" x14ac:dyDescent="0.2">
      <c r="B76" s="3"/>
      <c r="C76" s="3"/>
      <c r="D76" s="3"/>
      <c r="E76" s="4"/>
      <c r="F76" s="4"/>
      <c r="G76" s="3"/>
      <c r="H76" s="3"/>
      <c r="I76" s="3"/>
      <c r="J76" s="3"/>
      <c r="K76" s="3"/>
    </row>
    <row r="77" spans="1:19" s="8" customFormat="1" ht="12.75" customHeight="1" x14ac:dyDescent="0.2">
      <c r="A77" s="5">
        <v>51</v>
      </c>
      <c r="B77" s="6" t="s">
        <v>37</v>
      </c>
      <c r="C77" s="46" t="s">
        <v>781</v>
      </c>
      <c r="D77"/>
      <c r="E77" s="23">
        <v>2</v>
      </c>
      <c r="F77" s="3" t="s">
        <v>25</v>
      </c>
      <c r="G77" s="3" t="s">
        <v>13</v>
      </c>
      <c r="H77" s="3" t="s">
        <v>26</v>
      </c>
      <c r="I77" s="44">
        <v>44613</v>
      </c>
      <c r="J77" s="4"/>
      <c r="K77" s="3"/>
      <c r="L77" s="3"/>
      <c r="M77" s="130" t="s">
        <v>780</v>
      </c>
      <c r="N77" s="3"/>
      <c r="O77" s="36" t="s">
        <v>61</v>
      </c>
      <c r="P77" s="3"/>
      <c r="Q77" s="3"/>
      <c r="R77" s="3"/>
      <c r="S77" s="3"/>
    </row>
    <row r="78" spans="1:19" s="8" customFormat="1" ht="12.75" customHeight="1" x14ac:dyDescent="0.2">
      <c r="A78" s="5"/>
      <c r="B78" s="5" t="s">
        <v>24</v>
      </c>
      <c r="C78" s="23" t="s">
        <v>75</v>
      </c>
      <c r="D78"/>
      <c r="E78" s="3"/>
      <c r="F78" s="3"/>
      <c r="G78" s="3" t="s">
        <v>14</v>
      </c>
      <c r="H78" s="3" t="s">
        <v>27</v>
      </c>
      <c r="I78" s="88" t="s">
        <v>702</v>
      </c>
      <c r="J78" s="3"/>
      <c r="K78" s="3"/>
      <c r="L78" s="3"/>
      <c r="M78" s="174" t="s">
        <v>701</v>
      </c>
      <c r="N78" s="3"/>
      <c r="O78" s="23" t="s">
        <v>61</v>
      </c>
      <c r="P78" s="3" t="s">
        <v>30</v>
      </c>
      <c r="Q78" s="23">
        <v>90</v>
      </c>
      <c r="R78" s="3" t="s">
        <v>40</v>
      </c>
      <c r="S78" s="23">
        <v>89</v>
      </c>
    </row>
    <row r="79" spans="1:19" s="8" customFormat="1" ht="12.75" customHeight="1" x14ac:dyDescent="0.2">
      <c r="A79" s="5"/>
      <c r="B79" s="5"/>
      <c r="C79" s="3"/>
      <c r="D79"/>
      <c r="E79" s="3"/>
      <c r="F79" s="3"/>
      <c r="G79" s="3" t="s">
        <v>15</v>
      </c>
      <c r="H79" s="3" t="s">
        <v>28</v>
      </c>
      <c r="I79" s="88" t="s">
        <v>779</v>
      </c>
      <c r="J79" s="3" t="s">
        <v>39</v>
      </c>
      <c r="K79" s="23" t="s">
        <v>300</v>
      </c>
      <c r="L79" s="3"/>
      <c r="M79" s="23" t="s">
        <v>778</v>
      </c>
      <c r="N79" s="3"/>
      <c r="O79" s="23" t="s">
        <v>61</v>
      </c>
      <c r="P79" s="3" t="s">
        <v>31</v>
      </c>
      <c r="Q79" s="23">
        <v>89</v>
      </c>
      <c r="R79" s="3" t="s">
        <v>34</v>
      </c>
      <c r="S79" s="23">
        <v>90</v>
      </c>
    </row>
    <row r="80" spans="1:19" s="8" customFormat="1" ht="12.75" customHeight="1" x14ac:dyDescent="0.2">
      <c r="A80" s="5"/>
      <c r="B80" s="6" t="s">
        <v>37</v>
      </c>
      <c r="C80" s="46" t="s">
        <v>777</v>
      </c>
      <c r="D80"/>
      <c r="E80" s="23">
        <v>2</v>
      </c>
      <c r="F80" s="3" t="s">
        <v>25</v>
      </c>
      <c r="G80" s="3" t="s">
        <v>13</v>
      </c>
      <c r="H80" s="3" t="s">
        <v>26</v>
      </c>
      <c r="I80" s="44">
        <v>44613</v>
      </c>
      <c r="J80" s="4"/>
      <c r="K80" s="3"/>
      <c r="L80" s="3"/>
      <c r="M80" s="130" t="s">
        <v>776</v>
      </c>
      <c r="N80" s="3"/>
      <c r="O80" s="36" t="s">
        <v>61</v>
      </c>
      <c r="P80" s="3"/>
      <c r="Q80" s="3"/>
      <c r="R80" s="3"/>
      <c r="S80" s="3"/>
    </row>
    <row r="81" spans="1:19" s="8" customFormat="1" ht="12.75" customHeight="1" x14ac:dyDescent="0.2">
      <c r="A81" s="5"/>
      <c r="B81" s="5" t="s">
        <v>24</v>
      </c>
      <c r="C81" s="23" t="s">
        <v>75</v>
      </c>
      <c r="D81"/>
      <c r="E81" s="3"/>
      <c r="F81" s="3"/>
      <c r="G81" s="3" t="s">
        <v>14</v>
      </c>
      <c r="H81" s="3" t="s">
        <v>27</v>
      </c>
      <c r="I81" s="88" t="s">
        <v>702</v>
      </c>
      <c r="J81" s="3"/>
      <c r="K81" s="3"/>
      <c r="L81" s="3"/>
      <c r="M81" s="174" t="s">
        <v>701</v>
      </c>
      <c r="N81" s="3"/>
      <c r="O81" s="23" t="s">
        <v>61</v>
      </c>
      <c r="P81" s="3" t="s">
        <v>30</v>
      </c>
      <c r="Q81" s="23">
        <v>90</v>
      </c>
      <c r="R81" s="3" t="s">
        <v>40</v>
      </c>
      <c r="S81" s="23">
        <v>89</v>
      </c>
    </row>
    <row r="82" spans="1:19" s="8" customFormat="1" ht="12.75" customHeight="1" x14ac:dyDescent="0.2">
      <c r="A82" s="5"/>
      <c r="B82" s="5"/>
      <c r="C82" s="3"/>
      <c r="D82"/>
      <c r="E82" s="3"/>
      <c r="F82" s="3"/>
      <c r="G82" s="3" t="s">
        <v>15</v>
      </c>
      <c r="H82" s="3" t="s">
        <v>28</v>
      </c>
      <c r="I82" s="88" t="s">
        <v>775</v>
      </c>
      <c r="J82" s="3" t="s">
        <v>39</v>
      </c>
      <c r="K82" s="23" t="s">
        <v>405</v>
      </c>
      <c r="L82" s="3"/>
      <c r="M82" s="174" t="s">
        <v>774</v>
      </c>
      <c r="N82" s="3"/>
      <c r="O82" s="23" t="s">
        <v>61</v>
      </c>
      <c r="P82" s="3" t="s">
        <v>31</v>
      </c>
      <c r="Q82" s="23">
        <v>89</v>
      </c>
      <c r="R82" s="3" t="s">
        <v>34</v>
      </c>
      <c r="S82" s="23">
        <v>89</v>
      </c>
    </row>
    <row r="83" spans="1:19" s="8" customFormat="1" ht="12.75" customHeight="1" x14ac:dyDescent="0.2">
      <c r="A83" s="5"/>
      <c r="B83" s="6" t="s">
        <v>37</v>
      </c>
      <c r="C83" s="46" t="s">
        <v>773</v>
      </c>
      <c r="D83"/>
      <c r="E83" s="23">
        <v>2</v>
      </c>
      <c r="F83" s="3" t="s">
        <v>25</v>
      </c>
      <c r="G83" s="3" t="s">
        <v>13</v>
      </c>
      <c r="H83" s="3" t="s">
        <v>26</v>
      </c>
      <c r="I83" s="44">
        <v>44614</v>
      </c>
      <c r="J83" s="4"/>
      <c r="K83" s="3"/>
      <c r="L83" s="3"/>
      <c r="M83" s="130" t="s">
        <v>772</v>
      </c>
      <c r="N83" s="3"/>
      <c r="O83" s="36" t="s">
        <v>61</v>
      </c>
      <c r="P83" s="3"/>
      <c r="Q83" s="3"/>
      <c r="R83" s="3"/>
      <c r="S83" s="3"/>
    </row>
    <row r="84" spans="1:19" s="8" customFormat="1" ht="12.75" customHeight="1" x14ac:dyDescent="0.2">
      <c r="A84" s="5" t="s">
        <v>337</v>
      </c>
      <c r="B84" s="5" t="s">
        <v>24</v>
      </c>
      <c r="C84" s="23" t="s">
        <v>75</v>
      </c>
      <c r="D84"/>
      <c r="E84" s="3"/>
      <c r="F84" s="3"/>
      <c r="G84" s="3" t="s">
        <v>14</v>
      </c>
      <c r="H84" s="3" t="s">
        <v>27</v>
      </c>
      <c r="I84" s="88" t="s">
        <v>702</v>
      </c>
      <c r="J84" s="3"/>
      <c r="K84" s="3"/>
      <c r="L84" s="3"/>
      <c r="M84" s="174" t="s">
        <v>701</v>
      </c>
      <c r="N84" s="3"/>
      <c r="O84" s="23" t="s">
        <v>61</v>
      </c>
      <c r="P84" s="3" t="s">
        <v>30</v>
      </c>
      <c r="Q84" s="23">
        <v>90</v>
      </c>
      <c r="R84" s="3" t="s">
        <v>40</v>
      </c>
      <c r="S84" s="23">
        <v>89</v>
      </c>
    </row>
    <row r="85" spans="1:19" s="8" customFormat="1" ht="12.75" customHeight="1" x14ac:dyDescent="0.2">
      <c r="A85" s="5"/>
      <c r="B85" s="5"/>
      <c r="C85" s="3"/>
      <c r="D85"/>
      <c r="E85" s="3"/>
      <c r="F85" s="3"/>
      <c r="G85" s="3" t="s">
        <v>15</v>
      </c>
      <c r="H85" s="3" t="s">
        <v>28</v>
      </c>
      <c r="I85" s="88" t="s">
        <v>771</v>
      </c>
      <c r="J85" s="3" t="s">
        <v>39</v>
      </c>
      <c r="K85" s="23" t="s">
        <v>214</v>
      </c>
      <c r="L85" s="3"/>
      <c r="M85" s="174" t="s">
        <v>770</v>
      </c>
      <c r="N85" s="3"/>
      <c r="O85" s="23" t="s">
        <v>61</v>
      </c>
      <c r="P85" s="3" t="s">
        <v>31</v>
      </c>
      <c r="Q85" s="23">
        <v>89</v>
      </c>
      <c r="R85" s="3" t="s">
        <v>34</v>
      </c>
      <c r="S85" s="23">
        <v>87</v>
      </c>
    </row>
    <row r="86" spans="1:19" s="8" customFormat="1" ht="12.75" customHeight="1" x14ac:dyDescent="0.2">
      <c r="A86" s="9"/>
      <c r="B86" s="9"/>
      <c r="C86" s="5" t="s">
        <v>2</v>
      </c>
      <c r="D86" s="5" t="s">
        <v>42</v>
      </c>
      <c r="E86" s="205" t="s">
        <v>697</v>
      </c>
      <c r="F86" s="205"/>
      <c r="G86" s="205"/>
      <c r="H86" s="5"/>
      <c r="I86" s="83"/>
      <c r="J86" s="5" t="s">
        <v>43</v>
      </c>
      <c r="K86" s="88" t="s">
        <v>41</v>
      </c>
      <c r="L86" s="5"/>
      <c r="M86" s="5"/>
      <c r="N86" s="5"/>
      <c r="O86" s="5"/>
      <c r="P86" s="5"/>
      <c r="Q86" s="5"/>
      <c r="R86" s="5"/>
      <c r="S86" s="5"/>
    </row>
    <row r="87" spans="1:19" s="8" customFormat="1" ht="12.75" customHeight="1" x14ac:dyDescent="0.2"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9" s="8" customFormat="1" ht="12.75" customHeight="1" x14ac:dyDescent="0.2">
      <c r="A88" s="5">
        <v>52</v>
      </c>
      <c r="B88" s="6" t="s">
        <v>37</v>
      </c>
      <c r="C88" s="46" t="s">
        <v>769</v>
      </c>
      <c r="D88"/>
      <c r="E88" s="23">
        <v>2</v>
      </c>
      <c r="F88" s="3" t="s">
        <v>25</v>
      </c>
      <c r="G88" s="3" t="s">
        <v>13</v>
      </c>
      <c r="H88" s="3" t="s">
        <v>26</v>
      </c>
      <c r="I88" s="44">
        <v>44615</v>
      </c>
      <c r="J88" s="4"/>
      <c r="K88" s="3"/>
      <c r="L88" s="3"/>
      <c r="M88" s="130" t="s">
        <v>768</v>
      </c>
      <c r="N88" s="3"/>
      <c r="O88" s="36"/>
      <c r="P88" s="3"/>
      <c r="Q88" s="3"/>
      <c r="R88" s="3"/>
      <c r="S88" s="3"/>
    </row>
    <row r="89" spans="1:19" s="8" customFormat="1" ht="12.75" customHeight="1" x14ac:dyDescent="0.2">
      <c r="A89" s="5"/>
      <c r="B89" s="5" t="s">
        <v>24</v>
      </c>
      <c r="C89" s="23" t="s">
        <v>75</v>
      </c>
      <c r="D89"/>
      <c r="E89" s="3"/>
      <c r="F89" s="3"/>
      <c r="G89" s="3" t="s">
        <v>14</v>
      </c>
      <c r="H89" s="3" t="s">
        <v>27</v>
      </c>
      <c r="I89" s="88" t="s">
        <v>620</v>
      </c>
      <c r="J89" s="3"/>
      <c r="K89" s="3"/>
      <c r="L89" s="3"/>
      <c r="M89" s="174" t="s">
        <v>619</v>
      </c>
      <c r="N89" s="3"/>
      <c r="O89" s="23" t="s">
        <v>61</v>
      </c>
      <c r="P89" s="3" t="s">
        <v>30</v>
      </c>
      <c r="Q89" s="23">
        <v>88</v>
      </c>
      <c r="R89" s="3" t="s">
        <v>40</v>
      </c>
      <c r="S89" s="23">
        <v>88</v>
      </c>
    </row>
    <row r="90" spans="1:19" s="8" customFormat="1" ht="12.75" customHeight="1" x14ac:dyDescent="0.2">
      <c r="A90" s="5"/>
      <c r="B90" s="5"/>
      <c r="C90" s="3"/>
      <c r="D90"/>
      <c r="E90" s="3"/>
      <c r="F90" s="3"/>
      <c r="G90" s="3" t="s">
        <v>15</v>
      </c>
      <c r="H90" s="3" t="s">
        <v>28</v>
      </c>
      <c r="I90" s="88" t="s">
        <v>767</v>
      </c>
      <c r="J90" s="3" t="s">
        <v>39</v>
      </c>
      <c r="K90" s="23" t="s">
        <v>152</v>
      </c>
      <c r="L90" s="3"/>
      <c r="M90" s="174" t="s">
        <v>766</v>
      </c>
      <c r="N90" s="3"/>
      <c r="O90" s="23" t="s">
        <v>61</v>
      </c>
      <c r="P90" s="3" t="s">
        <v>31</v>
      </c>
      <c r="Q90" s="23">
        <v>90</v>
      </c>
      <c r="R90" s="3" t="s">
        <v>34</v>
      </c>
      <c r="S90" s="23">
        <v>91</v>
      </c>
    </row>
    <row r="91" spans="1:19" s="8" customFormat="1" ht="12.75" customHeight="1" x14ac:dyDescent="0.2">
      <c r="A91" s="5"/>
      <c r="B91" s="6" t="s">
        <v>37</v>
      </c>
      <c r="C91" s="46" t="s">
        <v>765</v>
      </c>
      <c r="D91"/>
      <c r="E91" s="23">
        <v>2</v>
      </c>
      <c r="F91" s="3" t="s">
        <v>25</v>
      </c>
      <c r="G91" s="3" t="s">
        <v>13</v>
      </c>
      <c r="H91" s="3" t="s">
        <v>26</v>
      </c>
      <c r="I91" s="44">
        <v>44617</v>
      </c>
      <c r="J91" s="4"/>
      <c r="K91" s="3"/>
      <c r="L91" s="3"/>
      <c r="M91" s="130" t="s">
        <v>740</v>
      </c>
      <c r="N91" s="3"/>
      <c r="O91" s="36" t="s">
        <v>61</v>
      </c>
      <c r="P91" s="3"/>
      <c r="Q91" s="3"/>
      <c r="R91" s="3"/>
      <c r="S91" s="3"/>
    </row>
    <row r="92" spans="1:19" s="8" customFormat="1" ht="12.75" customHeight="1" x14ac:dyDescent="0.2">
      <c r="A92" s="5"/>
      <c r="B92" s="5" t="s">
        <v>24</v>
      </c>
      <c r="C92" s="23" t="s">
        <v>75</v>
      </c>
      <c r="D92"/>
      <c r="E92" s="3"/>
      <c r="F92" s="3"/>
      <c r="G92" s="3" t="s">
        <v>14</v>
      </c>
      <c r="H92" s="3" t="s">
        <v>27</v>
      </c>
      <c r="I92" s="88" t="s">
        <v>737</v>
      </c>
      <c r="J92" s="3"/>
      <c r="K92" s="3"/>
      <c r="L92" s="3"/>
      <c r="M92" s="174" t="s">
        <v>736</v>
      </c>
      <c r="N92" s="3"/>
      <c r="O92" s="23" t="s">
        <v>61</v>
      </c>
      <c r="P92" s="3" t="s">
        <v>30</v>
      </c>
      <c r="Q92" s="23">
        <v>91</v>
      </c>
      <c r="R92" s="3" t="s">
        <v>40</v>
      </c>
      <c r="S92" s="23">
        <v>89</v>
      </c>
    </row>
    <row r="93" spans="1:19" s="8" customFormat="1" ht="12.75" customHeight="1" x14ac:dyDescent="0.2">
      <c r="A93" s="5"/>
      <c r="B93" s="5"/>
      <c r="C93" s="3"/>
      <c r="D93"/>
      <c r="E93" s="3"/>
      <c r="F93" s="3"/>
      <c r="G93" s="3" t="s">
        <v>15</v>
      </c>
      <c r="H93" s="3" t="s">
        <v>28</v>
      </c>
      <c r="I93" s="88" t="s">
        <v>764</v>
      </c>
      <c r="J93" s="3" t="s">
        <v>39</v>
      </c>
      <c r="K93" s="23" t="s">
        <v>214</v>
      </c>
      <c r="L93" s="3"/>
      <c r="M93" s="23" t="s">
        <v>738</v>
      </c>
      <c r="N93" s="3"/>
      <c r="O93" s="23" t="s">
        <v>61</v>
      </c>
      <c r="P93" s="3" t="s">
        <v>31</v>
      </c>
      <c r="Q93" s="23">
        <v>89</v>
      </c>
      <c r="R93" s="3" t="s">
        <v>34</v>
      </c>
      <c r="S93" s="23">
        <v>89</v>
      </c>
    </row>
    <row r="94" spans="1:19" s="5" customFormat="1" ht="12.75" customHeight="1" x14ac:dyDescent="0.2">
      <c r="B94" s="6" t="s">
        <v>37</v>
      </c>
      <c r="C94" s="46" t="s">
        <v>763</v>
      </c>
      <c r="D94"/>
      <c r="E94" s="23">
        <v>3</v>
      </c>
      <c r="F94" s="3" t="s">
        <v>25</v>
      </c>
      <c r="G94" s="3" t="s">
        <v>13</v>
      </c>
      <c r="H94" s="3" t="s">
        <v>26</v>
      </c>
      <c r="I94" s="44">
        <v>44627</v>
      </c>
      <c r="J94" s="4"/>
      <c r="K94" s="3"/>
      <c r="L94" s="3"/>
      <c r="M94" s="36" t="s">
        <v>762</v>
      </c>
      <c r="N94" s="3"/>
      <c r="O94" s="36" t="s">
        <v>61</v>
      </c>
      <c r="P94" s="3"/>
      <c r="Q94" s="3"/>
      <c r="R94" s="3"/>
      <c r="S94" s="3"/>
    </row>
    <row r="95" spans="1:19" s="5" customFormat="1" ht="12.75" customHeight="1" x14ac:dyDescent="0.2">
      <c r="A95" s="5" t="s">
        <v>337</v>
      </c>
      <c r="B95" s="5" t="s">
        <v>24</v>
      </c>
      <c r="C95" s="23" t="s">
        <v>75</v>
      </c>
      <c r="D95"/>
      <c r="E95" s="3"/>
      <c r="F95" s="3"/>
      <c r="G95" s="3" t="s">
        <v>14</v>
      </c>
      <c r="H95" s="3" t="s">
        <v>27</v>
      </c>
      <c r="I95" s="88" t="s">
        <v>737</v>
      </c>
      <c r="J95" s="3"/>
      <c r="K95" s="3"/>
      <c r="L95" s="3"/>
      <c r="M95" s="174" t="s">
        <v>736</v>
      </c>
      <c r="N95" s="3"/>
      <c r="O95" s="23" t="s">
        <v>61</v>
      </c>
      <c r="P95" s="3" t="s">
        <v>30</v>
      </c>
      <c r="Q95" s="23">
        <v>91</v>
      </c>
      <c r="R95" s="3" t="s">
        <v>40</v>
      </c>
      <c r="S95" s="23">
        <v>89</v>
      </c>
    </row>
    <row r="96" spans="1:19" s="8" customFormat="1" ht="12.75" customHeight="1" x14ac:dyDescent="0.2">
      <c r="A96" s="5"/>
      <c r="B96" s="5"/>
      <c r="C96" s="3"/>
      <c r="D96"/>
      <c r="E96" s="3"/>
      <c r="F96" s="3"/>
      <c r="G96" s="3" t="s">
        <v>15</v>
      </c>
      <c r="H96" s="3" t="s">
        <v>28</v>
      </c>
      <c r="I96" s="88" t="s">
        <v>761</v>
      </c>
      <c r="J96" s="3" t="s">
        <v>39</v>
      </c>
      <c r="K96" s="23" t="s">
        <v>283</v>
      </c>
      <c r="L96" s="3"/>
      <c r="M96" s="23" t="s">
        <v>760</v>
      </c>
      <c r="N96" s="3"/>
      <c r="O96" s="23" t="s">
        <v>61</v>
      </c>
      <c r="P96" s="3" t="s">
        <v>31</v>
      </c>
      <c r="Q96" s="23">
        <v>89</v>
      </c>
      <c r="R96" s="3" t="s">
        <v>34</v>
      </c>
      <c r="S96" s="23">
        <v>89</v>
      </c>
    </row>
    <row r="97" spans="1:21" s="8" customFormat="1" ht="12.75" customHeight="1" x14ac:dyDescent="0.2">
      <c r="A97" s="9"/>
      <c r="B97" s="9"/>
      <c r="C97" s="5" t="s">
        <v>2</v>
      </c>
      <c r="D97" s="5" t="s">
        <v>42</v>
      </c>
      <c r="E97" s="205" t="s">
        <v>562</v>
      </c>
      <c r="F97" s="205"/>
      <c r="G97" s="205"/>
      <c r="H97" s="5"/>
      <c r="I97" s="83"/>
      <c r="J97" s="5" t="s">
        <v>43</v>
      </c>
      <c r="K97" s="88" t="s">
        <v>513</v>
      </c>
      <c r="L97" s="5"/>
      <c r="M97" s="5"/>
      <c r="N97" s="5"/>
      <c r="O97" s="5"/>
      <c r="P97" s="5"/>
      <c r="Q97" s="5"/>
      <c r="R97" s="5"/>
      <c r="S97" s="5"/>
      <c r="T97" s="3"/>
      <c r="U97" s="3"/>
    </row>
    <row r="98" spans="1:21" s="8" customFormat="1" ht="12.75" customHeight="1" x14ac:dyDescent="0.2">
      <c r="B98" s="3"/>
      <c r="C98" s="3"/>
      <c r="D98" s="3"/>
      <c r="E98" s="4"/>
      <c r="F98" s="4"/>
      <c r="G98" s="3"/>
      <c r="H98" s="3"/>
      <c r="I98" s="3"/>
      <c r="J98" s="3"/>
      <c r="K98" s="3"/>
    </row>
    <row r="99" spans="1:21" s="8" customFormat="1" ht="12.75" customHeight="1" x14ac:dyDescent="0.2">
      <c r="A99" s="5">
        <v>53</v>
      </c>
      <c r="B99" s="6" t="s">
        <v>37</v>
      </c>
      <c r="C99" s="46" t="s">
        <v>759</v>
      </c>
      <c r="D99"/>
      <c r="E99" s="23">
        <v>2</v>
      </c>
      <c r="F99" s="3" t="s">
        <v>25</v>
      </c>
      <c r="G99" s="3" t="s">
        <v>13</v>
      </c>
      <c r="H99" s="3" t="s">
        <v>26</v>
      </c>
      <c r="I99" s="44">
        <v>44610</v>
      </c>
      <c r="J99" s="4" t="s">
        <v>60</v>
      </c>
      <c r="K99" s="35" t="s">
        <v>38</v>
      </c>
      <c r="L99" s="3"/>
      <c r="M99" s="130" t="s">
        <v>758</v>
      </c>
      <c r="N99" s="3"/>
      <c r="O99" s="36" t="s">
        <v>61</v>
      </c>
      <c r="P99" s="3"/>
      <c r="Q99" s="3"/>
      <c r="R99" s="3"/>
      <c r="S99" s="3"/>
    </row>
    <row r="100" spans="1:21" s="8" customFormat="1" ht="12.75" customHeight="1" x14ac:dyDescent="0.2">
      <c r="A100" s="5"/>
      <c r="B100" s="5" t="s">
        <v>24</v>
      </c>
      <c r="C100" s="23" t="s">
        <v>75</v>
      </c>
      <c r="D100"/>
      <c r="E100" s="3"/>
      <c r="F100" s="3"/>
      <c r="G100" s="3" t="s">
        <v>14</v>
      </c>
      <c r="H100" s="3" t="s">
        <v>27</v>
      </c>
      <c r="I100" s="88" t="s">
        <v>755</v>
      </c>
      <c r="J100" s="3"/>
      <c r="K100" s="3"/>
      <c r="L100" s="3"/>
      <c r="M100" s="174" t="s">
        <v>754</v>
      </c>
      <c r="N100" s="3"/>
      <c r="O100" s="23" t="s">
        <v>61</v>
      </c>
      <c r="P100" s="3" t="s">
        <v>30</v>
      </c>
      <c r="Q100" s="23">
        <v>90</v>
      </c>
      <c r="R100" s="3" t="s">
        <v>40</v>
      </c>
      <c r="S100" s="23">
        <v>89</v>
      </c>
    </row>
    <row r="101" spans="1:21" s="8" customFormat="1" ht="12.75" customHeight="1" x14ac:dyDescent="0.2">
      <c r="A101" s="5"/>
      <c r="B101" s="5"/>
      <c r="C101" s="3"/>
      <c r="D101"/>
      <c r="E101" s="3"/>
      <c r="F101" s="3"/>
      <c r="G101" s="3" t="s">
        <v>15</v>
      </c>
      <c r="H101" s="3" t="s">
        <v>28</v>
      </c>
      <c r="I101" s="88" t="s">
        <v>753</v>
      </c>
      <c r="J101" s="3" t="s">
        <v>39</v>
      </c>
      <c r="K101" s="35" t="s">
        <v>152</v>
      </c>
      <c r="L101" s="3"/>
      <c r="M101" s="23" t="s">
        <v>752</v>
      </c>
      <c r="N101" s="3"/>
      <c r="O101" s="23" t="s">
        <v>61</v>
      </c>
      <c r="P101" s="3" t="s">
        <v>31</v>
      </c>
      <c r="Q101" s="23">
        <v>90</v>
      </c>
      <c r="R101" s="3" t="s">
        <v>34</v>
      </c>
      <c r="S101" s="23">
        <v>87</v>
      </c>
    </row>
    <row r="102" spans="1:21" s="8" customFormat="1" ht="12.75" customHeight="1" x14ac:dyDescent="0.2">
      <c r="A102" s="5"/>
      <c r="B102" s="6" t="s">
        <v>37</v>
      </c>
      <c r="C102" s="46" t="s">
        <v>757</v>
      </c>
      <c r="D102"/>
      <c r="E102" s="23">
        <v>2</v>
      </c>
      <c r="F102" s="3" t="s">
        <v>25</v>
      </c>
      <c r="G102" s="3" t="s">
        <v>13</v>
      </c>
      <c r="H102" s="3" t="s">
        <v>26</v>
      </c>
      <c r="I102" s="44">
        <v>44610</v>
      </c>
      <c r="J102" s="4" t="s">
        <v>60</v>
      </c>
      <c r="K102" s="35" t="s">
        <v>38</v>
      </c>
      <c r="L102" s="3"/>
      <c r="M102" s="130" t="s">
        <v>756</v>
      </c>
      <c r="N102" s="3"/>
      <c r="O102" s="36" t="s">
        <v>61</v>
      </c>
      <c r="P102" s="3"/>
      <c r="Q102" s="3"/>
      <c r="R102" s="3"/>
      <c r="S102" s="3"/>
    </row>
    <row r="103" spans="1:21" s="8" customFormat="1" ht="12.75" customHeight="1" x14ac:dyDescent="0.2">
      <c r="A103" s="5"/>
      <c r="B103" s="5" t="s">
        <v>24</v>
      </c>
      <c r="C103" s="23" t="s">
        <v>75</v>
      </c>
      <c r="D103"/>
      <c r="E103" s="3"/>
      <c r="F103" s="3"/>
      <c r="G103" s="3" t="s">
        <v>14</v>
      </c>
      <c r="H103" s="3" t="s">
        <v>27</v>
      </c>
      <c r="I103" s="88" t="s">
        <v>755</v>
      </c>
      <c r="J103" s="3"/>
      <c r="K103" s="3"/>
      <c r="L103" s="3"/>
      <c r="M103" s="174" t="s">
        <v>754</v>
      </c>
      <c r="N103" s="3"/>
      <c r="O103" s="23" t="s">
        <v>61</v>
      </c>
      <c r="P103" s="3" t="s">
        <v>30</v>
      </c>
      <c r="Q103" s="23">
        <v>90</v>
      </c>
      <c r="R103" s="3" t="s">
        <v>40</v>
      </c>
      <c r="S103" s="23">
        <v>89</v>
      </c>
    </row>
    <row r="104" spans="1:21" s="8" customFormat="1" ht="12.75" customHeight="1" x14ac:dyDescent="0.2">
      <c r="B104" s="5"/>
      <c r="C104" s="3"/>
      <c r="D104"/>
      <c r="E104" s="3"/>
      <c r="F104" s="3"/>
      <c r="G104" s="3" t="s">
        <v>15</v>
      </c>
      <c r="H104" s="3" t="s">
        <v>28</v>
      </c>
      <c r="I104" s="88" t="s">
        <v>753</v>
      </c>
      <c r="J104" s="3" t="s">
        <v>39</v>
      </c>
      <c r="K104" s="35" t="s">
        <v>152</v>
      </c>
      <c r="L104" s="3"/>
      <c r="M104" s="23" t="s">
        <v>752</v>
      </c>
      <c r="N104" s="3"/>
      <c r="O104" s="23" t="s">
        <v>61</v>
      </c>
      <c r="P104" s="3" t="s">
        <v>31</v>
      </c>
      <c r="Q104" s="23">
        <v>90</v>
      </c>
      <c r="R104" s="3" t="s">
        <v>34</v>
      </c>
      <c r="S104" s="23">
        <v>87</v>
      </c>
    </row>
    <row r="105" spans="1:21" s="8" customFormat="1" ht="12.75" customHeight="1" x14ac:dyDescent="0.2">
      <c r="A105" s="9"/>
      <c r="B105" s="9"/>
      <c r="C105" s="5" t="s">
        <v>2</v>
      </c>
      <c r="D105" s="5" t="s">
        <v>42</v>
      </c>
      <c r="E105" s="205" t="s">
        <v>282</v>
      </c>
      <c r="F105" s="205"/>
      <c r="G105" s="205"/>
      <c r="H105" s="5"/>
      <c r="I105" s="83"/>
      <c r="J105" s="5" t="s">
        <v>43</v>
      </c>
      <c r="K105" s="88" t="s">
        <v>281</v>
      </c>
      <c r="L105" s="5"/>
      <c r="M105" s="5"/>
      <c r="N105" s="5"/>
      <c r="O105" s="5"/>
      <c r="P105" s="5"/>
      <c r="Q105" s="5"/>
      <c r="R105" s="5"/>
      <c r="S105" s="5"/>
    </row>
    <row r="106" spans="1:21" s="8" customFormat="1" ht="12.75" customHeight="1" x14ac:dyDescent="0.2">
      <c r="B106" s="3"/>
      <c r="C106" s="3"/>
      <c r="D106" s="3"/>
      <c r="E106" s="4"/>
      <c r="F106" s="4"/>
      <c r="G106" s="3"/>
      <c r="H106" s="3"/>
      <c r="I106" s="3"/>
      <c r="J106" s="3"/>
      <c r="K106" s="3"/>
    </row>
    <row r="107" spans="1:21" s="8" customFormat="1" ht="12.75" customHeight="1" x14ac:dyDescent="0.2"/>
    <row r="108" spans="1:21" s="8" customFormat="1" ht="12.75" customHeight="1" x14ac:dyDescent="0.2">
      <c r="B108" s="3"/>
      <c r="C108" s="3"/>
      <c r="D108" s="3"/>
      <c r="E108" s="4"/>
      <c r="F108" s="4"/>
      <c r="G108" s="3"/>
      <c r="H108" s="3"/>
      <c r="I108" s="3"/>
      <c r="J108" s="3"/>
      <c r="K108" s="3"/>
    </row>
    <row r="109" spans="1:21" s="8" customFormat="1" ht="12.75" customHeight="1" x14ac:dyDescent="0.2">
      <c r="B109" s="3"/>
      <c r="C109" s="3"/>
      <c r="D109" s="3"/>
      <c r="E109" s="4"/>
      <c r="F109" s="4"/>
      <c r="G109" s="3"/>
      <c r="H109" s="3"/>
      <c r="I109" s="3"/>
      <c r="J109" s="3"/>
      <c r="K109" s="3"/>
    </row>
    <row r="110" spans="1:21" s="8" customFormat="1" ht="12.75" customHeight="1" x14ac:dyDescent="0.2">
      <c r="B110" s="3"/>
      <c r="C110" s="3"/>
      <c r="D110" s="3"/>
      <c r="E110" s="4"/>
      <c r="F110" s="4"/>
      <c r="G110" s="3"/>
      <c r="H110" s="3"/>
      <c r="I110" s="3"/>
      <c r="J110" s="3"/>
      <c r="K110" s="3"/>
    </row>
    <row r="111" spans="1:21" s="8" customFormat="1" ht="12.75" customHeight="1" x14ac:dyDescent="0.2">
      <c r="B111" s="3"/>
      <c r="C111" s="3"/>
      <c r="D111" s="3"/>
      <c r="E111" s="4"/>
      <c r="F111" s="4"/>
      <c r="G111" s="3"/>
      <c r="H111" s="3"/>
      <c r="I111" s="3"/>
      <c r="J111" s="3"/>
      <c r="K111" s="3"/>
    </row>
    <row r="112" spans="1:21" s="8" customFormat="1" ht="12.75" customHeight="1" x14ac:dyDescent="0.2">
      <c r="B112" s="3"/>
      <c r="C112" s="3"/>
      <c r="D112" s="3"/>
      <c r="E112" s="4"/>
      <c r="F112" s="4"/>
      <c r="G112" s="3"/>
      <c r="H112" s="3"/>
      <c r="I112" s="3"/>
      <c r="J112" s="3"/>
      <c r="K112" s="3"/>
    </row>
    <row r="113" spans="1:11" s="8" customFormat="1" ht="12.75" customHeight="1" x14ac:dyDescent="0.2">
      <c r="B113" s="3"/>
      <c r="C113" s="3"/>
      <c r="D113" s="3"/>
      <c r="E113" s="4"/>
      <c r="F113" s="4"/>
      <c r="G113" s="3"/>
      <c r="H113" s="3"/>
      <c r="I113" s="3"/>
      <c r="J113" s="3"/>
      <c r="K113" s="3"/>
    </row>
    <row r="114" spans="1:11" s="8" customFormat="1" ht="12.75" customHeight="1" x14ac:dyDescent="0.2">
      <c r="B114" s="3"/>
      <c r="C114" s="3"/>
      <c r="D114" s="3"/>
      <c r="E114" s="4"/>
      <c r="F114" s="4"/>
      <c r="G114" s="3"/>
      <c r="H114" s="3"/>
      <c r="I114" s="3"/>
      <c r="J114" s="3"/>
      <c r="K114" s="3"/>
    </row>
    <row r="115" spans="1:11" s="8" customFormat="1" ht="12.75" customHeight="1" x14ac:dyDescent="0.2">
      <c r="B115" s="3"/>
      <c r="C115" s="3"/>
      <c r="D115" s="3"/>
      <c r="E115" s="4"/>
      <c r="F115" s="4"/>
      <c r="G115" s="3"/>
      <c r="H115" s="3"/>
      <c r="I115" s="3"/>
      <c r="J115" s="3"/>
      <c r="K115" s="3"/>
    </row>
    <row r="116" spans="1:11" s="8" customFormat="1" ht="12.75" customHeight="1" x14ac:dyDescent="0.2">
      <c r="B116" s="3"/>
      <c r="C116" s="3"/>
      <c r="D116" s="3"/>
      <c r="E116" s="4"/>
      <c r="F116" s="4"/>
      <c r="G116" s="3"/>
      <c r="H116" s="3"/>
      <c r="I116" s="3"/>
      <c r="J116" s="3"/>
      <c r="K116" s="3"/>
    </row>
    <row r="117" spans="1:11" s="8" customFormat="1" ht="12.75" customHeight="1" x14ac:dyDescent="0.2"/>
    <row r="118" spans="1:11" s="8" customFormat="1" ht="12.75" customHeight="1" x14ac:dyDescent="0.2"/>
    <row r="119" spans="1:11" s="8" customFormat="1" ht="12.75" customHeight="1" x14ac:dyDescent="0.2"/>
    <row r="120" spans="1:11" s="8" customFormat="1" ht="12.75" customHeight="1" x14ac:dyDescent="0.2">
      <c r="A120"/>
      <c r="B120"/>
      <c r="C120"/>
      <c r="D120"/>
      <c r="E120"/>
      <c r="F120"/>
      <c r="G120"/>
      <c r="H120"/>
      <c r="I120"/>
      <c r="J120"/>
      <c r="K120"/>
    </row>
    <row r="121" spans="1:11" s="8" customFormat="1" ht="12.75" customHeight="1" x14ac:dyDescent="0.2"/>
    <row r="122" spans="1:11" s="8" customFormat="1" ht="12.75" customHeight="1" x14ac:dyDescent="0.2"/>
    <row r="123" spans="1:11" s="8" customFormat="1" ht="12.75" customHeight="1" x14ac:dyDescent="0.2"/>
    <row r="124" spans="1:11" s="8" customFormat="1" ht="12.75" customHeight="1" x14ac:dyDescent="0.2"/>
    <row r="125" spans="1:11" s="8" customFormat="1" ht="12.75" customHeight="1" x14ac:dyDescent="0.2"/>
    <row r="126" spans="1:11" s="8" customFormat="1" ht="12.75" customHeight="1" x14ac:dyDescent="0.2"/>
    <row r="127" spans="1:11" s="8" customFormat="1" ht="12.75" customHeight="1" x14ac:dyDescent="0.2"/>
    <row r="128" spans="1:11" s="8" customFormat="1" ht="12.75" customHeight="1" x14ac:dyDescent="0.2"/>
    <row r="129" spans="1:11" s="8" customFormat="1" ht="12.75" customHeight="1" x14ac:dyDescent="0.2"/>
    <row r="130" spans="1:11" s="8" customFormat="1" ht="12.75" customHeight="1" x14ac:dyDescent="0.2"/>
    <row r="131" spans="1:11" s="8" customFormat="1" ht="12.75" customHeight="1" x14ac:dyDescent="0.2">
      <c r="A131"/>
      <c r="B131"/>
      <c r="C131"/>
      <c r="D131"/>
      <c r="E131"/>
      <c r="F131"/>
      <c r="G131"/>
      <c r="H131"/>
      <c r="I131"/>
      <c r="J131"/>
      <c r="K131"/>
    </row>
    <row r="132" spans="1:11" s="8" customFormat="1" ht="12.75" customHeight="1" x14ac:dyDescent="0.2"/>
    <row r="133" spans="1:11" s="8" customFormat="1" ht="12.75" customHeight="1" x14ac:dyDescent="0.2"/>
    <row r="134" spans="1:11" s="8" customFormat="1" ht="12.75" customHeight="1" x14ac:dyDescent="0.2"/>
    <row r="135" spans="1:11" s="8" customFormat="1" ht="12.75" customHeight="1" x14ac:dyDescent="0.2"/>
    <row r="136" spans="1:11" s="8" customFormat="1" ht="12.75" customHeight="1" x14ac:dyDescent="0.2"/>
    <row r="137" spans="1:11" s="8" customFormat="1" ht="12.75" customHeight="1" x14ac:dyDescent="0.2"/>
    <row r="138" spans="1:11" s="8" customFormat="1" ht="12.75" customHeight="1" x14ac:dyDescent="0.2"/>
    <row r="139" spans="1:11" s="8" customFormat="1" ht="12.75" customHeight="1" x14ac:dyDescent="0.2"/>
    <row r="140" spans="1:11" s="8" customFormat="1" ht="12.75" customHeight="1" x14ac:dyDescent="0.2">
      <c r="A140"/>
      <c r="B140"/>
      <c r="C140"/>
      <c r="D140"/>
      <c r="E140"/>
      <c r="F140"/>
      <c r="G140"/>
      <c r="H140"/>
      <c r="I140"/>
      <c r="J140"/>
      <c r="K140"/>
    </row>
    <row r="141" spans="1:11" s="8" customFormat="1" ht="12.75" customHeight="1" x14ac:dyDescent="0.2"/>
    <row r="142" spans="1:11" s="8" customFormat="1" ht="12.75" customHeight="1" x14ac:dyDescent="0.2"/>
    <row r="143" spans="1:11" s="8" customFormat="1" ht="12.75" customHeight="1" x14ac:dyDescent="0.2"/>
    <row r="144" spans="1:11" s="8" customFormat="1" ht="12.75" customHeight="1" x14ac:dyDescent="0.2"/>
    <row r="145" spans="1:11" s="8" customFormat="1" ht="12.75" customHeight="1" x14ac:dyDescent="0.2"/>
    <row r="146" spans="1:11" s="8" customFormat="1" ht="12.75" customHeight="1" x14ac:dyDescent="0.2"/>
    <row r="147" spans="1:11" s="8" customFormat="1" ht="12.75" customHeight="1" x14ac:dyDescent="0.2"/>
    <row r="148" spans="1:11" s="8" customFormat="1" ht="12.75" customHeight="1" x14ac:dyDescent="0.2"/>
    <row r="149" spans="1:11" s="8" customFormat="1" ht="12.75" customHeight="1" x14ac:dyDescent="0.2"/>
    <row r="150" spans="1:11" s="8" customFormat="1" ht="12.75" customHeight="1" x14ac:dyDescent="0.2"/>
    <row r="151" spans="1:11" s="8" customFormat="1" ht="12.75" customHeight="1" x14ac:dyDescent="0.2">
      <c r="A151"/>
      <c r="B151"/>
      <c r="C151"/>
      <c r="D151"/>
      <c r="E151"/>
      <c r="F151"/>
      <c r="G151"/>
      <c r="H151"/>
      <c r="I151"/>
      <c r="J151"/>
      <c r="K151"/>
    </row>
    <row r="152" spans="1:11" s="8" customFormat="1" ht="12.75" customHeight="1" x14ac:dyDescent="0.2"/>
    <row r="153" spans="1:11" s="8" customFormat="1" ht="12.75" customHeight="1" x14ac:dyDescent="0.2"/>
    <row r="154" spans="1:11" s="8" customFormat="1" ht="12.75" customHeight="1" x14ac:dyDescent="0.2"/>
    <row r="155" spans="1:11" s="8" customFormat="1" ht="12.75" customHeight="1" x14ac:dyDescent="0.2"/>
    <row r="156" spans="1:11" s="8" customFormat="1" ht="12.75" customHeight="1" x14ac:dyDescent="0.2"/>
    <row r="157" spans="1:11" s="8" customFormat="1" ht="12.75" customHeight="1" x14ac:dyDescent="0.2"/>
    <row r="158" spans="1:11" s="8" customFormat="1" ht="12.75" customHeight="1" x14ac:dyDescent="0.2"/>
    <row r="159" spans="1:11" s="8" customFormat="1" ht="12.75" customHeight="1" x14ac:dyDescent="0.2"/>
    <row r="160" spans="1:11" s="8" customFormat="1" ht="12.75" customHeight="1" x14ac:dyDescent="0.2"/>
    <row r="161" spans="1:11" s="8" customFormat="1" ht="12.75" customHeight="1" x14ac:dyDescent="0.2"/>
    <row r="162" spans="1:11" s="8" customFormat="1" ht="12.75" customHeight="1" x14ac:dyDescent="0.2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 s="8" customFormat="1" ht="12.75" customHeight="1" x14ac:dyDescent="0.2"/>
    <row r="164" spans="1:11" s="8" customFormat="1" ht="12.75" customHeight="1" x14ac:dyDescent="0.2"/>
    <row r="165" spans="1:11" s="8" customFormat="1" ht="12.75" customHeight="1" x14ac:dyDescent="0.2"/>
    <row r="166" spans="1:11" s="8" customFormat="1" ht="12.75" customHeight="1" x14ac:dyDescent="0.2"/>
    <row r="167" spans="1:11" s="8" customFormat="1" ht="12.75" customHeight="1" x14ac:dyDescent="0.2"/>
    <row r="168" spans="1:11" s="8" customFormat="1" ht="11.25" x14ac:dyDescent="0.2"/>
    <row r="169" spans="1:11" s="8" customFormat="1" ht="11.25" x14ac:dyDescent="0.2"/>
    <row r="170" spans="1:11" s="8" customFormat="1" ht="11.25" x14ac:dyDescent="0.2"/>
    <row r="171" spans="1:11" s="8" customFormat="1" ht="11.25" x14ac:dyDescent="0.2"/>
    <row r="172" spans="1:11" s="8" customFormat="1" ht="11.25" x14ac:dyDescent="0.2"/>
    <row r="173" spans="1:11" s="8" customFormat="1" ht="11.25" x14ac:dyDescent="0.2"/>
    <row r="174" spans="1:11" s="8" customFormat="1" ht="11.25" x14ac:dyDescent="0.2"/>
    <row r="175" spans="1:11" s="8" customFormat="1" ht="11.25" x14ac:dyDescent="0.2"/>
    <row r="176" spans="1:11" s="8" customFormat="1" ht="11.25" x14ac:dyDescent="0.2"/>
    <row r="177" s="8" customFormat="1" ht="11.25" x14ac:dyDescent="0.2"/>
    <row r="178" s="8" customFormat="1" ht="11.25" x14ac:dyDescent="0.2"/>
    <row r="179" s="8" customFormat="1" ht="11.25" x14ac:dyDescent="0.2"/>
    <row r="180" s="8" customFormat="1" ht="11.25" x14ac:dyDescent="0.2"/>
    <row r="181" s="8" customFormat="1" ht="11.25" x14ac:dyDescent="0.2"/>
    <row r="182" s="8" customFormat="1" ht="11.25" x14ac:dyDescent="0.2"/>
    <row r="183" s="8" customFormat="1" ht="11.25" x14ac:dyDescent="0.2"/>
    <row r="184" s="8" customFormat="1" ht="11.25" x14ac:dyDescent="0.2"/>
    <row r="185" s="8" customFormat="1" ht="11.25" x14ac:dyDescent="0.2"/>
    <row r="186" s="8" customFormat="1" ht="11.25" x14ac:dyDescent="0.2"/>
    <row r="187" s="8" customFormat="1" ht="11.25" x14ac:dyDescent="0.2"/>
    <row r="188" s="8" customFormat="1" ht="11.25" x14ac:dyDescent="0.2"/>
    <row r="189" s="8" customFormat="1" ht="11.25" x14ac:dyDescent="0.2"/>
    <row r="190" s="8" customFormat="1" ht="11.25" x14ac:dyDescent="0.2"/>
    <row r="191" s="8" customFormat="1" ht="11.25" x14ac:dyDescent="0.2"/>
    <row r="192" s="8" customFormat="1" ht="11.25" x14ac:dyDescent="0.2"/>
    <row r="193" s="8" customFormat="1" ht="11.25" x14ac:dyDescent="0.2"/>
    <row r="194" s="8" customFormat="1" ht="11.25" x14ac:dyDescent="0.2"/>
    <row r="195" s="8" customFormat="1" ht="11.25" x14ac:dyDescent="0.2"/>
    <row r="196" s="8" customFormat="1" ht="11.25" x14ac:dyDescent="0.2"/>
    <row r="197" s="8" customFormat="1" ht="11.25" x14ac:dyDescent="0.2"/>
    <row r="198" s="8" customFormat="1" ht="11.25" x14ac:dyDescent="0.2"/>
    <row r="199" s="8" customFormat="1" ht="11.25" x14ac:dyDescent="0.2"/>
    <row r="200" s="8" customFormat="1" ht="11.25" x14ac:dyDescent="0.2"/>
    <row r="201" s="8" customFormat="1" ht="11.25" x14ac:dyDescent="0.2"/>
    <row r="202" s="8" customFormat="1" ht="11.25" x14ac:dyDescent="0.2"/>
    <row r="203" s="8" customFormat="1" ht="11.25" x14ac:dyDescent="0.2"/>
    <row r="204" s="8" customFormat="1" ht="11.25" x14ac:dyDescent="0.2"/>
    <row r="205" s="8" customFormat="1" ht="11.25" x14ac:dyDescent="0.2"/>
    <row r="206" s="8" customFormat="1" ht="11.25" x14ac:dyDescent="0.2"/>
    <row r="207" s="8" customFormat="1" ht="11.25" x14ac:dyDescent="0.2"/>
    <row r="208" s="8" customFormat="1" ht="11.25" x14ac:dyDescent="0.2"/>
    <row r="209" s="8" customFormat="1" ht="11.25" x14ac:dyDescent="0.2"/>
    <row r="210" s="8" customFormat="1" ht="11.25" x14ac:dyDescent="0.2"/>
    <row r="211" s="8" customFormat="1" ht="11.25" x14ac:dyDescent="0.2"/>
    <row r="212" s="8" customFormat="1" ht="11.25" x14ac:dyDescent="0.2"/>
    <row r="213" s="8" customFormat="1" ht="11.25" x14ac:dyDescent="0.2"/>
    <row r="214" s="8" customFormat="1" ht="11.25" x14ac:dyDescent="0.2"/>
    <row r="215" s="8" customFormat="1" ht="11.25" x14ac:dyDescent="0.2"/>
    <row r="216" s="8" customFormat="1" ht="11.25" x14ac:dyDescent="0.2"/>
    <row r="217" s="8" customFormat="1" ht="11.25" x14ac:dyDescent="0.2"/>
    <row r="218" s="8" customFormat="1" ht="11.25" x14ac:dyDescent="0.2"/>
    <row r="219" s="8" customFormat="1" ht="11.25" x14ac:dyDescent="0.2"/>
    <row r="220" s="8" customFormat="1" ht="11.25" x14ac:dyDescent="0.2"/>
    <row r="221" s="8" customFormat="1" ht="11.25" x14ac:dyDescent="0.2"/>
    <row r="222" s="8" customFormat="1" ht="11.25" x14ac:dyDescent="0.2"/>
    <row r="223" s="8" customFormat="1" ht="11.25" x14ac:dyDescent="0.2"/>
    <row r="224" s="8" customFormat="1" ht="11.25" x14ac:dyDescent="0.2"/>
    <row r="225" s="8" customFormat="1" ht="11.25" x14ac:dyDescent="0.2"/>
    <row r="226" s="8" customFormat="1" ht="11.25" x14ac:dyDescent="0.2"/>
    <row r="227" s="8" customFormat="1" ht="11.25" x14ac:dyDescent="0.2"/>
    <row r="228" s="8" customFormat="1" ht="11.25" x14ac:dyDescent="0.2"/>
    <row r="229" s="8" customFormat="1" ht="11.25" x14ac:dyDescent="0.2"/>
    <row r="230" s="8" customFormat="1" ht="11.25" x14ac:dyDescent="0.2"/>
    <row r="231" s="8" customFormat="1" ht="11.25" x14ac:dyDescent="0.2"/>
    <row r="232" s="8" customFormat="1" ht="11.25" x14ac:dyDescent="0.2"/>
    <row r="233" s="8" customFormat="1" ht="11.25" x14ac:dyDescent="0.2"/>
    <row r="234" s="8" customFormat="1" ht="11.25" x14ac:dyDescent="0.2"/>
    <row r="235" s="8" customFormat="1" ht="11.25" x14ac:dyDescent="0.2"/>
    <row r="236" s="8" customFormat="1" ht="11.25" x14ac:dyDescent="0.2"/>
    <row r="237" s="8" customFormat="1" ht="11.25" x14ac:dyDescent="0.2"/>
    <row r="238" s="8" customFormat="1" ht="11.25" x14ac:dyDescent="0.2"/>
    <row r="239" s="8" customFormat="1" ht="11.25" x14ac:dyDescent="0.2"/>
    <row r="240" s="8" customFormat="1" ht="11.25" x14ac:dyDescent="0.2"/>
    <row r="241" s="8" customFormat="1" ht="11.25" x14ac:dyDescent="0.2"/>
    <row r="242" s="8" customFormat="1" ht="11.25" x14ac:dyDescent="0.2"/>
    <row r="243" s="8" customFormat="1" ht="11.25" x14ac:dyDescent="0.2"/>
    <row r="244" s="8" customFormat="1" ht="11.25" x14ac:dyDescent="0.2"/>
    <row r="245" s="8" customFormat="1" ht="11.25" x14ac:dyDescent="0.2"/>
    <row r="246" s="8" customFormat="1" ht="11.25" x14ac:dyDescent="0.2"/>
    <row r="247" s="8" customFormat="1" ht="11.25" x14ac:dyDescent="0.2"/>
    <row r="248" s="8" customFormat="1" ht="11.25" x14ac:dyDescent="0.2"/>
    <row r="249" s="8" customFormat="1" ht="11.25" x14ac:dyDescent="0.2"/>
    <row r="250" s="8" customFormat="1" ht="11.25" x14ac:dyDescent="0.2"/>
    <row r="251" s="8" customFormat="1" ht="11.25" x14ac:dyDescent="0.2"/>
    <row r="252" s="8" customFormat="1" ht="11.25" x14ac:dyDescent="0.2"/>
    <row r="253" s="8" customFormat="1" ht="11.25" x14ac:dyDescent="0.2"/>
    <row r="254" s="8" customFormat="1" ht="11.25" x14ac:dyDescent="0.2"/>
    <row r="255" s="8" customFormat="1" ht="11.25" x14ac:dyDescent="0.2"/>
    <row r="256" s="8" customFormat="1" ht="11.25" x14ac:dyDescent="0.2"/>
    <row r="257" s="8" customFormat="1" ht="11.25" x14ac:dyDescent="0.2"/>
    <row r="258" s="8" customFormat="1" ht="11.25" x14ac:dyDescent="0.2"/>
    <row r="259" s="8" customFormat="1" ht="11.25" x14ac:dyDescent="0.2"/>
    <row r="260" s="8" customFormat="1" ht="11.25" x14ac:dyDescent="0.2"/>
    <row r="261" s="8" customFormat="1" ht="11.25" x14ac:dyDescent="0.2"/>
    <row r="262" s="8" customFormat="1" ht="11.25" x14ac:dyDescent="0.2"/>
    <row r="263" s="8" customFormat="1" ht="11.25" x14ac:dyDescent="0.2"/>
    <row r="264" s="8" customFormat="1" ht="11.25" x14ac:dyDescent="0.2"/>
    <row r="265" s="8" customFormat="1" ht="11.25" x14ac:dyDescent="0.2"/>
    <row r="266" s="8" customFormat="1" ht="11.25" x14ac:dyDescent="0.2"/>
    <row r="267" s="8" customFormat="1" ht="11.25" x14ac:dyDescent="0.2"/>
    <row r="268" s="8" customFormat="1" ht="11.25" x14ac:dyDescent="0.2"/>
    <row r="269" s="8" customFormat="1" ht="11.25" x14ac:dyDescent="0.2"/>
    <row r="270" s="8" customFormat="1" ht="11.25" x14ac:dyDescent="0.2"/>
    <row r="271" s="8" customFormat="1" ht="11.25" x14ac:dyDescent="0.2"/>
    <row r="272" s="8" customFormat="1" ht="11.25" x14ac:dyDescent="0.2"/>
    <row r="273" s="8" customFormat="1" ht="11.25" x14ac:dyDescent="0.2"/>
    <row r="274" s="8" customFormat="1" ht="11.25" x14ac:dyDescent="0.2"/>
    <row r="275" s="8" customFormat="1" ht="11.25" x14ac:dyDescent="0.2"/>
    <row r="276" s="8" customFormat="1" ht="11.25" x14ac:dyDescent="0.2"/>
    <row r="277" s="8" customFormat="1" ht="11.25" x14ac:dyDescent="0.2"/>
    <row r="278" s="8" customFormat="1" ht="11.25" x14ac:dyDescent="0.2"/>
    <row r="279" s="8" customFormat="1" ht="11.25" x14ac:dyDescent="0.2"/>
    <row r="280" s="8" customFormat="1" ht="11.25" x14ac:dyDescent="0.2"/>
    <row r="281" s="8" customFormat="1" ht="11.25" x14ac:dyDescent="0.2"/>
    <row r="282" s="8" customFormat="1" ht="11.25" x14ac:dyDescent="0.2"/>
    <row r="283" s="8" customFormat="1" ht="11.25" x14ac:dyDescent="0.2"/>
    <row r="284" s="8" customFormat="1" ht="11.25" x14ac:dyDescent="0.2"/>
    <row r="285" s="8" customFormat="1" ht="11.25" x14ac:dyDescent="0.2"/>
    <row r="286" s="8" customFormat="1" ht="11.25" x14ac:dyDescent="0.2"/>
    <row r="287" s="8" customFormat="1" ht="11.25" x14ac:dyDescent="0.2"/>
    <row r="288" s="8" customFormat="1" ht="11.25" x14ac:dyDescent="0.2"/>
    <row r="289" s="8" customFormat="1" ht="11.25" x14ac:dyDescent="0.2"/>
    <row r="290" s="8" customFormat="1" ht="11.25" x14ac:dyDescent="0.2"/>
    <row r="291" s="8" customFormat="1" ht="11.25" x14ac:dyDescent="0.2"/>
    <row r="292" s="8" customFormat="1" ht="11.25" x14ac:dyDescent="0.2"/>
    <row r="293" s="8" customFormat="1" ht="11.25" x14ac:dyDescent="0.2"/>
    <row r="294" s="8" customFormat="1" ht="11.25" x14ac:dyDescent="0.2"/>
    <row r="295" s="8" customFormat="1" ht="11.25" x14ac:dyDescent="0.2"/>
    <row r="296" s="8" customFormat="1" ht="11.25" x14ac:dyDescent="0.2"/>
    <row r="297" s="8" customFormat="1" ht="11.25" x14ac:dyDescent="0.2"/>
    <row r="298" s="8" customFormat="1" ht="11.25" x14ac:dyDescent="0.2"/>
    <row r="299" s="8" customFormat="1" ht="11.25" x14ac:dyDescent="0.2"/>
    <row r="300" s="8" customFormat="1" ht="11.25" x14ac:dyDescent="0.2"/>
    <row r="301" s="8" customFormat="1" ht="11.25" x14ac:dyDescent="0.2"/>
    <row r="302" s="8" customFormat="1" ht="11.25" x14ac:dyDescent="0.2"/>
    <row r="303" s="8" customFormat="1" ht="11.25" x14ac:dyDescent="0.2"/>
    <row r="304" s="8" customFormat="1" ht="11.25" x14ac:dyDescent="0.2"/>
    <row r="305" s="8" customFormat="1" ht="11.25" x14ac:dyDescent="0.2"/>
  </sheetData>
  <mergeCells count="10">
    <mergeCell ref="E13:G13"/>
    <mergeCell ref="E86:G86"/>
    <mergeCell ref="E97:G97"/>
    <mergeCell ref="E75:G75"/>
    <mergeCell ref="E67:G67"/>
    <mergeCell ref="E105:G105"/>
    <mergeCell ref="E24:G24"/>
    <mergeCell ref="E35:G35"/>
    <mergeCell ref="E46:G46"/>
    <mergeCell ref="E57:G57"/>
  </mergeCells>
  <pageMargins left="0.75" right="0.75" top="1" bottom="1" header="0.5" footer="0.5"/>
  <pageSetup paperSize="9" scale="90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E582-D026-4250-9C84-B8228B29E122}">
  <sheetPr codeName="Blad31">
    <tabColor theme="0"/>
    <pageSetUpPr fitToPage="1"/>
  </sheetPr>
  <dimension ref="A1:AD249"/>
  <sheetViews>
    <sheetView topLeftCell="A43" zoomScaleNormal="100" zoomScaleSheetLayoutView="100" workbookViewId="0">
      <selection activeCell="X14" sqref="X14"/>
    </sheetView>
  </sheetViews>
  <sheetFormatPr defaultRowHeight="12.75" x14ac:dyDescent="0.2"/>
  <cols>
    <col min="1" max="1" width="3.42578125" customWidth="1"/>
    <col min="2" max="2" width="7.7109375" customWidth="1"/>
    <col min="3" max="3" width="9.7109375" customWidth="1"/>
    <col min="5" max="5" width="2.7109375" customWidth="1"/>
    <col min="6" max="6" width="6.28515625" customWidth="1"/>
    <col min="7" max="7" width="7" customWidth="1"/>
    <col min="8" max="8" width="10.42578125" customWidth="1"/>
    <col min="9" max="9" width="9.7109375" style="9" customWidth="1"/>
    <col min="10" max="10" width="11.42578125" customWidth="1"/>
    <col min="11" max="11" width="5.28515625" customWidth="1"/>
    <col min="12" max="12" width="2.7109375" customWidth="1"/>
    <col min="13" max="13" width="6.7109375" customWidth="1"/>
    <col min="14" max="14" width="2.28515625" customWidth="1"/>
    <col min="15" max="15" width="6.7109375" customWidth="1"/>
    <col min="16" max="16" width="7.42578125" customWidth="1"/>
    <col min="17" max="17" width="5.42578125" customWidth="1"/>
    <col min="18" max="18" width="6.7109375" customWidth="1"/>
    <col min="19" max="19" width="4.7109375" customWidth="1"/>
  </cols>
  <sheetData>
    <row r="1" spans="1:19" ht="12.75" customHeight="1" x14ac:dyDescent="0.2"/>
    <row r="2" spans="1:19" s="71" customFormat="1" ht="21" customHeight="1" thickBot="1" x14ac:dyDescent="0.25">
      <c r="A2" s="64" t="s">
        <v>911</v>
      </c>
      <c r="B2" s="64"/>
      <c r="C2" s="64"/>
      <c r="D2" s="64"/>
      <c r="E2" s="64" t="s">
        <v>910</v>
      </c>
      <c r="F2" s="64"/>
      <c r="G2" s="64"/>
      <c r="H2" s="64"/>
      <c r="I2" s="68"/>
      <c r="J2" s="64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21" customHeight="1" x14ac:dyDescent="0.2">
      <c r="A3" s="2"/>
      <c r="B3" s="2"/>
      <c r="C3" s="2"/>
      <c r="D3" s="2"/>
      <c r="E3" s="2"/>
      <c r="F3" s="2"/>
      <c r="G3" s="2"/>
      <c r="H3" s="2"/>
      <c r="I3" s="33"/>
      <c r="J3" s="2"/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54</v>
      </c>
      <c r="B4" s="6" t="s">
        <v>37</v>
      </c>
      <c r="C4" s="46" t="s">
        <v>909</v>
      </c>
      <c r="E4" s="23">
        <v>2</v>
      </c>
      <c r="F4" s="3" t="s">
        <v>25</v>
      </c>
      <c r="G4" s="3" t="s">
        <v>13</v>
      </c>
      <c r="H4" s="3" t="s">
        <v>26</v>
      </c>
      <c r="I4" s="44">
        <v>44614</v>
      </c>
      <c r="J4" s="4"/>
      <c r="K4" s="3"/>
      <c r="L4" s="3"/>
      <c r="M4" s="130" t="s">
        <v>517</v>
      </c>
      <c r="N4" s="3"/>
      <c r="O4" s="36" t="s">
        <v>61</v>
      </c>
      <c r="P4" s="3"/>
      <c r="Q4" s="3"/>
      <c r="R4" s="3"/>
      <c r="S4" s="3"/>
    </row>
    <row r="5" spans="1:19" ht="12.75" customHeight="1" x14ac:dyDescent="0.2">
      <c r="A5" s="5"/>
      <c r="B5" s="5" t="s">
        <v>24</v>
      </c>
      <c r="C5" s="23" t="s">
        <v>75</v>
      </c>
      <c r="E5" s="3"/>
      <c r="F5" s="3"/>
      <c r="G5" s="3" t="s">
        <v>14</v>
      </c>
      <c r="H5" s="3" t="s">
        <v>27</v>
      </c>
      <c r="I5" s="88" t="s">
        <v>644</v>
      </c>
      <c r="J5" s="3"/>
      <c r="K5" s="3"/>
      <c r="L5" s="3"/>
      <c r="M5" s="174" t="s">
        <v>517</v>
      </c>
      <c r="N5" s="3"/>
      <c r="O5" s="23" t="s">
        <v>61</v>
      </c>
      <c r="P5" s="3" t="s">
        <v>30</v>
      </c>
      <c r="Q5" s="23">
        <v>88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E6" s="3"/>
      <c r="F6" s="3"/>
      <c r="G6" s="3" t="s">
        <v>15</v>
      </c>
      <c r="H6" s="3" t="s">
        <v>28</v>
      </c>
      <c r="I6" s="88" t="s">
        <v>908</v>
      </c>
      <c r="J6" s="3" t="s">
        <v>39</v>
      </c>
      <c r="K6" s="23" t="s">
        <v>152</v>
      </c>
      <c r="L6" s="3"/>
      <c r="M6" s="23" t="s">
        <v>61</v>
      </c>
      <c r="N6" s="3"/>
      <c r="O6" s="23" t="s">
        <v>61</v>
      </c>
      <c r="P6" s="3" t="s">
        <v>31</v>
      </c>
      <c r="Q6" s="23">
        <v>87</v>
      </c>
      <c r="R6" s="3" t="s">
        <v>34</v>
      </c>
      <c r="S6" s="23">
        <v>88</v>
      </c>
    </row>
    <row r="7" spans="1:19" ht="12.75" customHeight="1" x14ac:dyDescent="0.2">
      <c r="A7" s="5"/>
      <c r="B7" s="6" t="s">
        <v>37</v>
      </c>
      <c r="C7" s="46" t="s">
        <v>907</v>
      </c>
      <c r="E7" s="23">
        <v>2</v>
      </c>
      <c r="F7" s="3" t="s">
        <v>25</v>
      </c>
      <c r="G7" s="3" t="s">
        <v>13</v>
      </c>
      <c r="H7" s="3" t="s">
        <v>26</v>
      </c>
      <c r="I7" s="44">
        <v>44617</v>
      </c>
      <c r="J7" s="4"/>
      <c r="K7" s="3"/>
      <c r="L7" s="3"/>
      <c r="M7" s="130" t="s">
        <v>546</v>
      </c>
      <c r="N7" s="3"/>
      <c r="O7" s="36" t="s">
        <v>61</v>
      </c>
      <c r="P7" s="3"/>
      <c r="Q7" s="3"/>
      <c r="R7" s="3"/>
      <c r="S7" s="3"/>
    </row>
    <row r="8" spans="1:19" ht="12.75" customHeight="1" x14ac:dyDescent="0.2">
      <c r="A8" s="5"/>
      <c r="B8" s="5" t="s">
        <v>24</v>
      </c>
      <c r="C8" s="23" t="s">
        <v>75</v>
      </c>
      <c r="E8" s="3"/>
      <c r="F8" s="3"/>
      <c r="G8" s="3" t="s">
        <v>14</v>
      </c>
      <c r="H8" s="3" t="s">
        <v>27</v>
      </c>
      <c r="I8" s="88" t="s">
        <v>644</v>
      </c>
      <c r="J8" s="3"/>
      <c r="K8" s="3"/>
      <c r="L8" s="3"/>
      <c r="M8" s="174" t="s">
        <v>517</v>
      </c>
      <c r="N8" s="3"/>
      <c r="O8" s="23" t="s">
        <v>61</v>
      </c>
      <c r="P8" s="3" t="s">
        <v>30</v>
      </c>
      <c r="Q8" s="23">
        <v>88</v>
      </c>
      <c r="R8" s="3" t="s">
        <v>40</v>
      </c>
      <c r="S8" s="23">
        <v>88</v>
      </c>
    </row>
    <row r="9" spans="1:19" ht="12.75" customHeight="1" x14ac:dyDescent="0.2">
      <c r="A9" s="5"/>
      <c r="B9" s="5"/>
      <c r="C9" s="3"/>
      <c r="E9" s="3"/>
      <c r="F9" s="3"/>
      <c r="G9" s="3" t="s">
        <v>15</v>
      </c>
      <c r="H9" s="3" t="s">
        <v>28</v>
      </c>
      <c r="I9" s="88" t="s">
        <v>906</v>
      </c>
      <c r="J9" s="3" t="s">
        <v>39</v>
      </c>
      <c r="K9" s="23" t="s">
        <v>243</v>
      </c>
      <c r="L9" s="3"/>
      <c r="M9" s="23" t="s">
        <v>61</v>
      </c>
      <c r="N9" s="3"/>
      <c r="O9" s="23" t="s">
        <v>61</v>
      </c>
      <c r="P9" s="3" t="s">
        <v>31</v>
      </c>
      <c r="Q9" s="23">
        <v>88</v>
      </c>
      <c r="R9" s="3" t="s">
        <v>34</v>
      </c>
      <c r="S9" s="23">
        <v>88</v>
      </c>
    </row>
    <row r="10" spans="1:19" ht="12.75" customHeight="1" x14ac:dyDescent="0.2">
      <c r="A10" s="5"/>
      <c r="B10" s="6" t="s">
        <v>37</v>
      </c>
      <c r="C10" s="46" t="s">
        <v>905</v>
      </c>
      <c r="E10" s="23">
        <v>2</v>
      </c>
      <c r="F10" s="3" t="s">
        <v>25</v>
      </c>
      <c r="G10" s="3" t="s">
        <v>13</v>
      </c>
      <c r="H10" s="3" t="s">
        <v>26</v>
      </c>
      <c r="I10" s="44">
        <v>44600</v>
      </c>
      <c r="J10" s="4"/>
      <c r="K10" s="3"/>
      <c r="L10" s="3"/>
      <c r="M10" s="130" t="s">
        <v>904</v>
      </c>
      <c r="N10" s="3"/>
      <c r="O10" s="36" t="s">
        <v>61</v>
      </c>
      <c r="P10" s="3"/>
      <c r="Q10" s="3"/>
      <c r="R10" s="3"/>
      <c r="S10" s="3"/>
    </row>
    <row r="11" spans="1:19" ht="12.75" customHeight="1" x14ac:dyDescent="0.2">
      <c r="A11" s="5"/>
      <c r="B11" s="5" t="s">
        <v>24</v>
      </c>
      <c r="C11" s="23" t="s">
        <v>75</v>
      </c>
      <c r="E11" s="3"/>
      <c r="F11" s="3"/>
      <c r="G11" s="3" t="s">
        <v>14</v>
      </c>
      <c r="H11" s="3" t="s">
        <v>27</v>
      </c>
      <c r="I11" s="88" t="s">
        <v>724</v>
      </c>
      <c r="J11" s="3"/>
      <c r="K11" s="3"/>
      <c r="L11" s="3"/>
      <c r="M11" s="174" t="s">
        <v>903</v>
      </c>
      <c r="N11" s="3"/>
      <c r="O11" s="23" t="s">
        <v>61</v>
      </c>
      <c r="P11" s="3" t="s">
        <v>30</v>
      </c>
      <c r="Q11" s="23">
        <v>90</v>
      </c>
      <c r="R11" s="3" t="s">
        <v>40</v>
      </c>
      <c r="S11" s="23">
        <v>88</v>
      </c>
    </row>
    <row r="12" spans="1:19" ht="12.75" customHeight="1" x14ac:dyDescent="0.2">
      <c r="A12" s="5"/>
      <c r="B12" s="5"/>
      <c r="C12" s="3"/>
      <c r="E12" s="3"/>
      <c r="F12" s="3"/>
      <c r="G12" s="3" t="s">
        <v>15</v>
      </c>
      <c r="H12" s="3" t="s">
        <v>28</v>
      </c>
      <c r="I12" s="88" t="s">
        <v>902</v>
      </c>
      <c r="J12" s="3" t="s">
        <v>39</v>
      </c>
      <c r="K12" s="23" t="s">
        <v>243</v>
      </c>
      <c r="L12" s="3"/>
      <c r="M12" s="174" t="s">
        <v>517</v>
      </c>
      <c r="N12" s="3"/>
      <c r="O12" s="23" t="s">
        <v>61</v>
      </c>
      <c r="P12" s="3" t="s">
        <v>31</v>
      </c>
      <c r="Q12" s="23">
        <v>89</v>
      </c>
      <c r="R12" s="3" t="s">
        <v>34</v>
      </c>
      <c r="S12" s="23">
        <v>90</v>
      </c>
    </row>
    <row r="13" spans="1:19" ht="12.75" customHeight="1" x14ac:dyDescent="0.2">
      <c r="A13" s="5" t="s">
        <v>12</v>
      </c>
      <c r="B13" s="6" t="s">
        <v>37</v>
      </c>
      <c r="C13" s="46" t="s">
        <v>901</v>
      </c>
      <c r="E13" s="23">
        <v>2</v>
      </c>
      <c r="F13" s="3" t="s">
        <v>25</v>
      </c>
      <c r="G13" s="3" t="s">
        <v>13</v>
      </c>
      <c r="H13" s="3" t="s">
        <v>26</v>
      </c>
      <c r="I13" s="44">
        <v>44606</v>
      </c>
      <c r="J13" s="4"/>
      <c r="K13" s="3"/>
      <c r="L13" s="3"/>
      <c r="M13" s="130" t="s">
        <v>546</v>
      </c>
      <c r="N13" s="3"/>
      <c r="O13" s="36" t="s">
        <v>61</v>
      </c>
      <c r="P13" s="3"/>
      <c r="Q13" s="3"/>
      <c r="R13" s="3"/>
      <c r="S13" s="3"/>
    </row>
    <row r="14" spans="1:19" ht="12.75" customHeight="1" x14ac:dyDescent="0.2">
      <c r="A14" s="5"/>
      <c r="B14" s="5" t="s">
        <v>24</v>
      </c>
      <c r="C14" s="23" t="s">
        <v>75</v>
      </c>
      <c r="D14" s="3"/>
      <c r="E14" s="3"/>
      <c r="F14" s="3"/>
      <c r="G14" s="3" t="s">
        <v>14</v>
      </c>
      <c r="H14" s="3" t="s">
        <v>27</v>
      </c>
      <c r="I14" s="88" t="s">
        <v>644</v>
      </c>
      <c r="J14" s="3"/>
      <c r="K14" s="3"/>
      <c r="L14" s="3"/>
      <c r="M14" s="174" t="s">
        <v>517</v>
      </c>
      <c r="N14" s="3"/>
      <c r="O14" s="23" t="s">
        <v>61</v>
      </c>
      <c r="P14" s="3" t="s">
        <v>30</v>
      </c>
      <c r="Q14" s="23">
        <v>88</v>
      </c>
      <c r="R14" s="3" t="s">
        <v>40</v>
      </c>
      <c r="S14" s="23">
        <v>88</v>
      </c>
    </row>
    <row r="15" spans="1:19" ht="12.75" customHeight="1" x14ac:dyDescent="0.2">
      <c r="A15" s="79"/>
      <c r="B15" s="5"/>
      <c r="C15" s="3"/>
      <c r="D15" s="3"/>
      <c r="E15" s="3"/>
      <c r="F15" s="3"/>
      <c r="G15" s="3" t="s">
        <v>15</v>
      </c>
      <c r="H15" s="3" t="s">
        <v>28</v>
      </c>
      <c r="I15" s="88" t="s">
        <v>900</v>
      </c>
      <c r="J15" s="3" t="s">
        <v>39</v>
      </c>
      <c r="K15" s="23" t="s">
        <v>369</v>
      </c>
      <c r="L15" s="3"/>
      <c r="M15" s="174" t="s">
        <v>899</v>
      </c>
      <c r="N15" s="3"/>
      <c r="O15" s="23" t="s">
        <v>61</v>
      </c>
      <c r="P15" s="3" t="s">
        <v>31</v>
      </c>
      <c r="Q15" s="23">
        <v>87</v>
      </c>
      <c r="R15" s="3" t="s">
        <v>34</v>
      </c>
      <c r="S15" s="23">
        <v>88</v>
      </c>
    </row>
    <row r="16" spans="1:19" ht="12.75" customHeight="1" x14ac:dyDescent="0.2">
      <c r="A16" s="9"/>
      <c r="B16" s="9"/>
      <c r="C16" s="5" t="s">
        <v>2</v>
      </c>
      <c r="D16" s="5" t="s">
        <v>42</v>
      </c>
      <c r="E16" s="205" t="s">
        <v>488</v>
      </c>
      <c r="F16" s="205"/>
      <c r="G16" s="205"/>
      <c r="H16" s="5"/>
      <c r="I16" s="83"/>
      <c r="J16" s="5" t="s">
        <v>43</v>
      </c>
      <c r="K16" s="88" t="s">
        <v>487</v>
      </c>
      <c r="L16" s="5"/>
      <c r="M16" s="5"/>
      <c r="N16" s="5"/>
      <c r="O16" s="5"/>
      <c r="P16" s="5"/>
      <c r="Q16" s="5"/>
      <c r="R16" s="5"/>
      <c r="S16" s="5"/>
    </row>
    <row r="17" spans="1:19" ht="12.75" customHeight="1" x14ac:dyDescent="0.2"/>
    <row r="18" spans="1:19" ht="12.75" customHeight="1" x14ac:dyDescent="0.2">
      <c r="A18" s="99">
        <v>55</v>
      </c>
      <c r="B18" s="120" t="s">
        <v>37</v>
      </c>
      <c r="C18" s="119" t="s">
        <v>898</v>
      </c>
      <c r="E18" s="116">
        <v>2</v>
      </c>
      <c r="F18" s="96" t="s">
        <v>25</v>
      </c>
      <c r="G18" s="96" t="s">
        <v>13</v>
      </c>
      <c r="H18" s="96" t="s">
        <v>26</v>
      </c>
      <c r="I18" s="118">
        <v>44633</v>
      </c>
      <c r="J18" s="103"/>
      <c r="K18" s="96"/>
      <c r="L18" s="96"/>
      <c r="M18" s="101" t="s">
        <v>61</v>
      </c>
      <c r="N18" s="96"/>
      <c r="O18" s="101" t="s">
        <v>61</v>
      </c>
      <c r="P18" s="96"/>
      <c r="Q18" s="96"/>
      <c r="R18" s="96"/>
      <c r="S18" s="96"/>
    </row>
    <row r="19" spans="1:19" ht="12.75" customHeight="1" x14ac:dyDescent="0.2">
      <c r="A19" s="99"/>
      <c r="B19" s="99" t="s">
        <v>24</v>
      </c>
      <c r="C19" s="116" t="s">
        <v>313</v>
      </c>
      <c r="E19" s="96"/>
      <c r="F19" s="96"/>
      <c r="G19" s="96" t="s">
        <v>14</v>
      </c>
      <c r="H19" s="96" t="s">
        <v>27</v>
      </c>
      <c r="I19" s="114" t="s">
        <v>892</v>
      </c>
      <c r="J19" s="96"/>
      <c r="K19" s="96"/>
      <c r="L19" s="96"/>
      <c r="M19" s="116" t="s">
        <v>61</v>
      </c>
      <c r="N19" s="96"/>
      <c r="O19" s="116" t="s">
        <v>61</v>
      </c>
      <c r="P19" s="96" t="s">
        <v>30</v>
      </c>
      <c r="Q19" s="116">
        <v>88</v>
      </c>
      <c r="R19" s="96" t="s">
        <v>40</v>
      </c>
      <c r="S19" s="116">
        <v>88</v>
      </c>
    </row>
    <row r="20" spans="1:19" ht="12.75" customHeight="1" x14ac:dyDescent="0.2">
      <c r="A20" s="99"/>
      <c r="B20" s="99"/>
      <c r="C20" s="96"/>
      <c r="E20" s="96"/>
      <c r="F20" s="96"/>
      <c r="G20" s="96" t="s">
        <v>15</v>
      </c>
      <c r="H20" s="96" t="s">
        <v>28</v>
      </c>
      <c r="I20" s="114" t="s">
        <v>897</v>
      </c>
      <c r="J20" s="96" t="s">
        <v>39</v>
      </c>
      <c r="K20" s="116" t="s">
        <v>110</v>
      </c>
      <c r="L20" s="96"/>
      <c r="M20" s="116" t="s">
        <v>61</v>
      </c>
      <c r="N20" s="96"/>
      <c r="O20" s="116" t="s">
        <v>61</v>
      </c>
      <c r="P20" s="96" t="s">
        <v>31</v>
      </c>
      <c r="Q20" s="116">
        <v>90</v>
      </c>
      <c r="R20" s="96" t="s">
        <v>34</v>
      </c>
      <c r="S20" s="116">
        <v>90</v>
      </c>
    </row>
    <row r="21" spans="1:19" ht="12.75" customHeight="1" x14ac:dyDescent="0.2">
      <c r="A21" s="99"/>
      <c r="B21" s="120" t="s">
        <v>37</v>
      </c>
      <c r="C21" s="119" t="s">
        <v>896</v>
      </c>
      <c r="E21" s="116">
        <v>3</v>
      </c>
      <c r="F21" s="96" t="s">
        <v>25</v>
      </c>
      <c r="G21" s="96" t="s">
        <v>13</v>
      </c>
      <c r="H21" s="96" t="s">
        <v>26</v>
      </c>
      <c r="I21" s="118">
        <v>44628</v>
      </c>
      <c r="J21" s="103"/>
      <c r="K21" s="96"/>
      <c r="L21" s="96"/>
      <c r="M21" s="101" t="s">
        <v>61</v>
      </c>
      <c r="N21" s="96"/>
      <c r="O21" s="101" t="s">
        <v>61</v>
      </c>
      <c r="P21" s="96"/>
      <c r="Q21" s="96"/>
      <c r="R21" s="96"/>
      <c r="S21" s="96"/>
    </row>
    <row r="22" spans="1:19" ht="12.75" customHeight="1" x14ac:dyDescent="0.2">
      <c r="A22" s="99"/>
      <c r="B22" s="99" t="s">
        <v>24</v>
      </c>
      <c r="C22" s="116" t="s">
        <v>313</v>
      </c>
      <c r="E22" s="96"/>
      <c r="F22" s="96"/>
      <c r="G22" s="96" t="s">
        <v>14</v>
      </c>
      <c r="H22" s="96" t="s">
        <v>27</v>
      </c>
      <c r="I22" s="114" t="s">
        <v>892</v>
      </c>
      <c r="J22" s="96"/>
      <c r="K22" s="96"/>
      <c r="L22" s="96"/>
      <c r="M22" s="116" t="s">
        <v>61</v>
      </c>
      <c r="N22" s="96"/>
      <c r="O22" s="116" t="s">
        <v>61</v>
      </c>
      <c r="P22" s="96" t="s">
        <v>30</v>
      </c>
      <c r="Q22" s="116">
        <v>88</v>
      </c>
      <c r="R22" s="96" t="s">
        <v>40</v>
      </c>
      <c r="S22" s="116">
        <v>88</v>
      </c>
    </row>
    <row r="23" spans="1:19" ht="12.75" customHeight="1" x14ac:dyDescent="0.2">
      <c r="A23" s="99"/>
      <c r="B23" s="99"/>
      <c r="C23" s="96"/>
      <c r="E23" s="96"/>
      <c r="F23" s="96"/>
      <c r="G23" s="96" t="s">
        <v>15</v>
      </c>
      <c r="H23" s="96" t="s">
        <v>28</v>
      </c>
      <c r="I23" s="114" t="s">
        <v>894</v>
      </c>
      <c r="J23" s="96" t="s">
        <v>39</v>
      </c>
      <c r="K23" s="116" t="s">
        <v>630</v>
      </c>
      <c r="L23" s="96"/>
      <c r="M23" s="116" t="s">
        <v>61</v>
      </c>
      <c r="N23" s="96"/>
      <c r="O23" s="116" t="s">
        <v>61</v>
      </c>
      <c r="P23" s="96" t="s">
        <v>31</v>
      </c>
      <c r="Q23" s="116">
        <v>89</v>
      </c>
      <c r="R23" s="96" t="s">
        <v>34</v>
      </c>
      <c r="S23" s="116">
        <v>89</v>
      </c>
    </row>
    <row r="24" spans="1:19" ht="12.75" customHeight="1" x14ac:dyDescent="0.2">
      <c r="A24" s="99"/>
      <c r="B24" s="120" t="s">
        <v>37</v>
      </c>
      <c r="C24" s="119" t="s">
        <v>895</v>
      </c>
      <c r="E24" s="116">
        <v>3</v>
      </c>
      <c r="F24" s="96" t="s">
        <v>25</v>
      </c>
      <c r="G24" s="96" t="s">
        <v>13</v>
      </c>
      <c r="H24" s="96" t="s">
        <v>26</v>
      </c>
      <c r="I24" s="118">
        <v>44628</v>
      </c>
      <c r="J24" s="103"/>
      <c r="K24" s="96"/>
      <c r="L24" s="96"/>
      <c r="M24" s="101" t="s">
        <v>61</v>
      </c>
      <c r="N24" s="96"/>
      <c r="O24" s="101" t="s">
        <v>61</v>
      </c>
      <c r="P24" s="96"/>
      <c r="Q24" s="96"/>
      <c r="R24" s="96"/>
      <c r="S24" s="96"/>
    </row>
    <row r="25" spans="1:19" ht="12.75" customHeight="1" x14ac:dyDescent="0.2">
      <c r="A25" s="99"/>
      <c r="B25" s="99" t="s">
        <v>24</v>
      </c>
      <c r="C25" s="116" t="s">
        <v>313</v>
      </c>
      <c r="E25" s="96"/>
      <c r="F25" s="96"/>
      <c r="G25" s="96" t="s">
        <v>14</v>
      </c>
      <c r="H25" s="96" t="s">
        <v>27</v>
      </c>
      <c r="I25" s="114" t="s">
        <v>892</v>
      </c>
      <c r="J25" s="96"/>
      <c r="K25" s="96"/>
      <c r="L25" s="96"/>
      <c r="M25" s="116" t="s">
        <v>61</v>
      </c>
      <c r="N25" s="96"/>
      <c r="O25" s="116" t="s">
        <v>61</v>
      </c>
      <c r="P25" s="96" t="s">
        <v>30</v>
      </c>
      <c r="Q25" s="116">
        <v>88</v>
      </c>
      <c r="R25" s="96" t="s">
        <v>40</v>
      </c>
      <c r="S25" s="116">
        <v>88</v>
      </c>
    </row>
    <row r="26" spans="1:19" ht="12.75" customHeight="1" x14ac:dyDescent="0.2">
      <c r="A26" s="99"/>
      <c r="B26" s="99"/>
      <c r="C26" s="96"/>
      <c r="E26" s="96"/>
      <c r="F26" s="96"/>
      <c r="G26" s="96" t="s">
        <v>15</v>
      </c>
      <c r="H26" s="96" t="s">
        <v>28</v>
      </c>
      <c r="I26" s="114" t="s">
        <v>894</v>
      </c>
      <c r="J26" s="96" t="s">
        <v>39</v>
      </c>
      <c r="K26" s="116" t="s">
        <v>630</v>
      </c>
      <c r="L26" s="96"/>
      <c r="M26" s="116" t="s">
        <v>61</v>
      </c>
      <c r="N26" s="96"/>
      <c r="O26" s="116" t="s">
        <v>61</v>
      </c>
      <c r="P26" s="96" t="s">
        <v>31</v>
      </c>
      <c r="Q26" s="116">
        <v>89</v>
      </c>
      <c r="R26" s="96" t="s">
        <v>34</v>
      </c>
      <c r="S26" s="116">
        <v>89</v>
      </c>
    </row>
    <row r="27" spans="1:19" ht="12.75" customHeight="1" x14ac:dyDescent="0.2">
      <c r="A27" s="99" t="s">
        <v>12</v>
      </c>
      <c r="B27" s="120" t="s">
        <v>37</v>
      </c>
      <c r="C27" s="119" t="s">
        <v>893</v>
      </c>
      <c r="E27" s="116">
        <v>2</v>
      </c>
      <c r="F27" s="96" t="s">
        <v>25</v>
      </c>
      <c r="G27" s="96" t="s">
        <v>13</v>
      </c>
      <c r="H27" s="96" t="s">
        <v>26</v>
      </c>
      <c r="I27" s="118">
        <v>44633</v>
      </c>
      <c r="J27" s="103"/>
      <c r="K27" s="96"/>
      <c r="L27" s="96"/>
      <c r="M27" s="101" t="s">
        <v>61</v>
      </c>
      <c r="N27" s="96"/>
      <c r="O27" s="101" t="s">
        <v>61</v>
      </c>
      <c r="P27" s="96"/>
      <c r="Q27" s="96"/>
      <c r="R27" s="96"/>
      <c r="S27" s="96"/>
    </row>
    <row r="28" spans="1:19" ht="12.75" customHeight="1" x14ac:dyDescent="0.2">
      <c r="A28" s="99"/>
      <c r="B28" s="99" t="s">
        <v>24</v>
      </c>
      <c r="C28" s="116" t="s">
        <v>313</v>
      </c>
      <c r="D28" s="96"/>
      <c r="E28" s="96"/>
      <c r="F28" s="96"/>
      <c r="G28" s="96" t="s">
        <v>14</v>
      </c>
      <c r="H28" s="96" t="s">
        <v>27</v>
      </c>
      <c r="I28" s="114" t="s">
        <v>892</v>
      </c>
      <c r="J28" s="96"/>
      <c r="K28" s="96"/>
      <c r="L28" s="96"/>
      <c r="M28" s="116" t="s">
        <v>61</v>
      </c>
      <c r="N28" s="96"/>
      <c r="O28" s="116" t="s">
        <v>61</v>
      </c>
      <c r="P28" s="96" t="s">
        <v>30</v>
      </c>
      <c r="Q28" s="116">
        <v>88</v>
      </c>
      <c r="R28" s="96" t="s">
        <v>40</v>
      </c>
      <c r="S28" s="116">
        <v>88</v>
      </c>
    </row>
    <row r="29" spans="1:19" ht="12.75" customHeight="1" x14ac:dyDescent="0.2">
      <c r="A29" s="179"/>
      <c r="B29" s="99"/>
      <c r="C29" s="96"/>
      <c r="D29" s="96"/>
      <c r="E29" s="96"/>
      <c r="F29" s="96"/>
      <c r="G29" s="96" t="s">
        <v>15</v>
      </c>
      <c r="H29" s="96" t="s">
        <v>28</v>
      </c>
      <c r="I29" s="114" t="s">
        <v>891</v>
      </c>
      <c r="J29" s="96" t="s">
        <v>39</v>
      </c>
      <c r="K29" s="116" t="s">
        <v>107</v>
      </c>
      <c r="L29" s="96"/>
      <c r="M29" s="116" t="s">
        <v>61</v>
      </c>
      <c r="N29" s="96"/>
      <c r="O29" s="116" t="s">
        <v>61</v>
      </c>
      <c r="P29" s="96" t="s">
        <v>31</v>
      </c>
      <c r="Q29" s="116">
        <v>88</v>
      </c>
      <c r="R29" s="96" t="s">
        <v>34</v>
      </c>
      <c r="S29" s="116">
        <v>88</v>
      </c>
    </row>
    <row r="30" spans="1:19" ht="12.75" customHeight="1" x14ac:dyDescent="0.2">
      <c r="A30" s="9"/>
      <c r="B30" s="9"/>
      <c r="C30" s="99" t="s">
        <v>2</v>
      </c>
      <c r="D30" s="99" t="s">
        <v>42</v>
      </c>
      <c r="E30" s="206" t="s">
        <v>782</v>
      </c>
      <c r="F30" s="206"/>
      <c r="G30" s="206"/>
      <c r="H30" s="99"/>
      <c r="I30" s="115"/>
      <c r="J30" s="99" t="s">
        <v>43</v>
      </c>
      <c r="K30" s="114" t="s">
        <v>627</v>
      </c>
      <c r="L30" s="99"/>
      <c r="M30" s="99"/>
      <c r="N30" s="99"/>
      <c r="O30" s="99"/>
      <c r="P30" s="99"/>
      <c r="Q30" s="99"/>
      <c r="R30" s="99"/>
      <c r="S30" s="99"/>
    </row>
    <row r="31" spans="1:19" ht="12.75" customHeight="1" x14ac:dyDescent="0.2"/>
    <row r="32" spans="1:19" ht="12.75" customHeight="1" x14ac:dyDescent="0.2">
      <c r="A32" s="5">
        <v>56</v>
      </c>
      <c r="B32" s="6" t="s">
        <v>37</v>
      </c>
      <c r="C32" s="46" t="s">
        <v>890</v>
      </c>
      <c r="E32" s="23">
        <v>2</v>
      </c>
      <c r="F32" s="3" t="s">
        <v>25</v>
      </c>
      <c r="G32" s="3" t="s">
        <v>13</v>
      </c>
      <c r="H32" s="3" t="s">
        <v>26</v>
      </c>
      <c r="I32" s="44">
        <v>44612</v>
      </c>
      <c r="J32" s="4"/>
      <c r="K32" s="3"/>
      <c r="L32" s="3"/>
      <c r="M32" s="130" t="s">
        <v>889</v>
      </c>
      <c r="N32" s="3"/>
      <c r="O32" s="36" t="s">
        <v>61</v>
      </c>
      <c r="P32" s="3"/>
      <c r="Q32" s="3"/>
      <c r="R32" s="3"/>
      <c r="S32" s="3"/>
    </row>
    <row r="33" spans="1:19" ht="12.75" customHeight="1" x14ac:dyDescent="0.2">
      <c r="A33" s="5"/>
      <c r="B33" s="5" t="s">
        <v>24</v>
      </c>
      <c r="C33" s="23" t="s">
        <v>75</v>
      </c>
      <c r="E33" s="3"/>
      <c r="F33" s="3"/>
      <c r="G33" s="3" t="s">
        <v>14</v>
      </c>
      <c r="H33" s="3" t="s">
        <v>27</v>
      </c>
      <c r="I33" s="88" t="s">
        <v>862</v>
      </c>
      <c r="J33" s="3"/>
      <c r="K33" s="3"/>
      <c r="L33" s="3"/>
      <c r="M33" s="174" t="s">
        <v>861</v>
      </c>
      <c r="N33" s="3"/>
      <c r="O33" s="23" t="s">
        <v>61</v>
      </c>
      <c r="P33" s="3" t="s">
        <v>30</v>
      </c>
      <c r="Q33" s="23">
        <v>90</v>
      </c>
      <c r="R33" s="3" t="s">
        <v>40</v>
      </c>
      <c r="S33" s="23">
        <v>89</v>
      </c>
    </row>
    <row r="34" spans="1:19" ht="12.75" customHeight="1" x14ac:dyDescent="0.2">
      <c r="A34" s="5"/>
      <c r="B34" s="5"/>
      <c r="C34" s="3"/>
      <c r="E34" s="3"/>
      <c r="F34" s="3"/>
      <c r="G34" s="3" t="s">
        <v>15</v>
      </c>
      <c r="H34" s="3" t="s">
        <v>28</v>
      </c>
      <c r="I34" s="88" t="s">
        <v>888</v>
      </c>
      <c r="J34" s="3" t="s">
        <v>39</v>
      </c>
      <c r="K34" s="23" t="s">
        <v>152</v>
      </c>
      <c r="L34" s="3"/>
      <c r="M34" s="174" t="s">
        <v>721</v>
      </c>
      <c r="N34" s="3"/>
      <c r="O34" s="23" t="s">
        <v>61</v>
      </c>
      <c r="P34" s="3" t="s">
        <v>31</v>
      </c>
      <c r="Q34" s="23">
        <v>88</v>
      </c>
      <c r="R34" s="3" t="s">
        <v>34</v>
      </c>
      <c r="S34" s="23">
        <v>88</v>
      </c>
    </row>
    <row r="35" spans="1:19" ht="12.75" customHeight="1" x14ac:dyDescent="0.2">
      <c r="A35" s="5"/>
      <c r="B35" s="6" t="s">
        <v>37</v>
      </c>
      <c r="C35" s="46" t="s">
        <v>887</v>
      </c>
      <c r="E35" s="23">
        <v>2</v>
      </c>
      <c r="F35" s="3" t="s">
        <v>25</v>
      </c>
      <c r="G35" s="3" t="s">
        <v>13</v>
      </c>
      <c r="H35" s="3" t="s">
        <v>26</v>
      </c>
      <c r="I35" s="44">
        <v>44613</v>
      </c>
      <c r="J35" s="4"/>
      <c r="K35" s="3"/>
      <c r="L35" s="3"/>
      <c r="M35" s="130" t="s">
        <v>886</v>
      </c>
      <c r="N35" s="3"/>
      <c r="O35" s="36" t="s">
        <v>61</v>
      </c>
      <c r="P35" s="3"/>
      <c r="Q35" s="3"/>
      <c r="R35" s="3"/>
      <c r="S35" s="3"/>
    </row>
    <row r="36" spans="1:19" ht="12.75" customHeight="1" x14ac:dyDescent="0.2">
      <c r="A36" s="5"/>
      <c r="B36" s="5" t="s">
        <v>24</v>
      </c>
      <c r="C36" s="23" t="s">
        <v>75</v>
      </c>
      <c r="E36" s="3"/>
      <c r="F36" s="3"/>
      <c r="G36" s="3" t="s">
        <v>14</v>
      </c>
      <c r="H36" s="3" t="s">
        <v>27</v>
      </c>
      <c r="I36" s="88" t="s">
        <v>862</v>
      </c>
      <c r="J36" s="3"/>
      <c r="K36" s="3"/>
      <c r="L36" s="3"/>
      <c r="M36" s="174" t="s">
        <v>861</v>
      </c>
      <c r="N36" s="3"/>
      <c r="O36" s="23" t="s">
        <v>61</v>
      </c>
      <c r="P36" s="3" t="s">
        <v>30</v>
      </c>
      <c r="Q36" s="23">
        <v>90</v>
      </c>
      <c r="R36" s="3" t="s">
        <v>40</v>
      </c>
      <c r="S36" s="23">
        <v>89</v>
      </c>
    </row>
    <row r="37" spans="1:19" ht="12.75" customHeight="1" x14ac:dyDescent="0.2">
      <c r="A37" s="5"/>
      <c r="B37" s="5"/>
      <c r="C37" s="3"/>
      <c r="E37" s="3"/>
      <c r="F37" s="3"/>
      <c r="G37" s="3" t="s">
        <v>15</v>
      </c>
      <c r="H37" s="3" t="s">
        <v>28</v>
      </c>
      <c r="I37" s="88" t="s">
        <v>885</v>
      </c>
      <c r="J37" s="3" t="s">
        <v>39</v>
      </c>
      <c r="K37" s="23" t="s">
        <v>884</v>
      </c>
      <c r="L37" s="3"/>
      <c r="M37" s="23" t="s">
        <v>883</v>
      </c>
      <c r="N37" s="3"/>
      <c r="O37" s="23" t="s">
        <v>61</v>
      </c>
      <c r="P37" s="3" t="s">
        <v>31</v>
      </c>
      <c r="Q37" s="23">
        <v>90</v>
      </c>
      <c r="R37" s="3" t="s">
        <v>34</v>
      </c>
      <c r="S37" s="23">
        <v>89</v>
      </c>
    </row>
    <row r="38" spans="1:19" ht="12.75" customHeight="1" x14ac:dyDescent="0.2">
      <c r="A38" s="5"/>
      <c r="B38" s="6" t="s">
        <v>37</v>
      </c>
      <c r="C38" s="46" t="s">
        <v>882</v>
      </c>
      <c r="E38" s="23">
        <v>2</v>
      </c>
      <c r="F38" s="3" t="s">
        <v>25</v>
      </c>
      <c r="G38" s="3" t="s">
        <v>13</v>
      </c>
      <c r="H38" s="3" t="s">
        <v>26</v>
      </c>
      <c r="I38" s="44">
        <v>44614</v>
      </c>
      <c r="J38" s="4"/>
      <c r="K38" s="3"/>
      <c r="L38" s="3"/>
      <c r="M38" s="130" t="s">
        <v>872</v>
      </c>
      <c r="N38" s="3"/>
      <c r="O38" s="36" t="s">
        <v>61</v>
      </c>
      <c r="P38" s="3"/>
      <c r="Q38" s="3"/>
      <c r="R38" s="3"/>
      <c r="S38" s="3"/>
    </row>
    <row r="39" spans="1:19" ht="12.75" customHeight="1" x14ac:dyDescent="0.2">
      <c r="A39" s="5"/>
      <c r="B39" s="5" t="s">
        <v>24</v>
      </c>
      <c r="C39" s="23" t="s">
        <v>75</v>
      </c>
      <c r="E39" s="3"/>
      <c r="F39" s="3"/>
      <c r="G39" s="3" t="s">
        <v>14</v>
      </c>
      <c r="H39" s="3" t="s">
        <v>27</v>
      </c>
      <c r="I39" s="88" t="s">
        <v>862</v>
      </c>
      <c r="J39" s="3"/>
      <c r="K39" s="3"/>
      <c r="L39" s="3"/>
      <c r="M39" s="174" t="s">
        <v>861</v>
      </c>
      <c r="N39" s="3"/>
      <c r="O39" s="23" t="s">
        <v>61</v>
      </c>
      <c r="P39" s="3" t="s">
        <v>30</v>
      </c>
      <c r="Q39" s="23">
        <v>90</v>
      </c>
      <c r="R39" s="3" t="s">
        <v>40</v>
      </c>
      <c r="S39" s="23">
        <v>89</v>
      </c>
    </row>
    <row r="40" spans="1:19" ht="12.75" customHeight="1" x14ac:dyDescent="0.2">
      <c r="A40" s="5"/>
      <c r="B40" s="5"/>
      <c r="C40" s="3"/>
      <c r="E40" s="3"/>
      <c r="F40" s="3"/>
      <c r="G40" s="3" t="s">
        <v>15</v>
      </c>
      <c r="H40" s="3" t="s">
        <v>28</v>
      </c>
      <c r="I40" s="88" t="s">
        <v>871</v>
      </c>
      <c r="J40" s="3" t="s">
        <v>39</v>
      </c>
      <c r="K40" s="23" t="s">
        <v>214</v>
      </c>
      <c r="L40" s="3"/>
      <c r="M40" s="174" t="s">
        <v>870</v>
      </c>
      <c r="N40" s="3"/>
      <c r="O40" s="23" t="s">
        <v>61</v>
      </c>
      <c r="P40" s="3" t="s">
        <v>31</v>
      </c>
      <c r="Q40" s="23">
        <v>89</v>
      </c>
      <c r="R40" s="3" t="s">
        <v>34</v>
      </c>
      <c r="S40" s="23">
        <v>88</v>
      </c>
    </row>
    <row r="41" spans="1:19" ht="12.75" customHeight="1" x14ac:dyDescent="0.2">
      <c r="A41" s="5" t="s">
        <v>12</v>
      </c>
      <c r="B41" s="6" t="s">
        <v>37</v>
      </c>
      <c r="C41" s="46" t="s">
        <v>869</v>
      </c>
      <c r="E41" s="23">
        <v>1</v>
      </c>
      <c r="F41" s="3" t="s">
        <v>25</v>
      </c>
      <c r="G41" s="3" t="s">
        <v>13</v>
      </c>
      <c r="H41" s="3" t="s">
        <v>26</v>
      </c>
      <c r="I41" s="44">
        <v>44614</v>
      </c>
      <c r="J41" s="4"/>
      <c r="K41" s="3"/>
      <c r="L41" s="3"/>
      <c r="M41" s="130" t="s">
        <v>868</v>
      </c>
      <c r="N41" s="3"/>
      <c r="O41" s="36" t="s">
        <v>61</v>
      </c>
      <c r="P41" s="3"/>
      <c r="Q41" s="3"/>
      <c r="R41" s="3"/>
      <c r="S41" s="3"/>
    </row>
    <row r="42" spans="1:19" ht="12.75" customHeight="1" x14ac:dyDescent="0.2">
      <c r="A42" s="5"/>
      <c r="B42" s="5" t="s">
        <v>24</v>
      </c>
      <c r="C42" s="23" t="s">
        <v>75</v>
      </c>
      <c r="D42" s="3"/>
      <c r="E42" s="3"/>
      <c r="F42" s="3"/>
      <c r="G42" s="3" t="s">
        <v>14</v>
      </c>
      <c r="H42" s="3" t="s">
        <v>27</v>
      </c>
      <c r="I42" s="88" t="s">
        <v>862</v>
      </c>
      <c r="J42" s="3"/>
      <c r="K42" s="3"/>
      <c r="L42" s="3"/>
      <c r="M42" s="174" t="s">
        <v>861</v>
      </c>
      <c r="N42" s="3"/>
      <c r="O42" s="23" t="s">
        <v>61</v>
      </c>
      <c r="P42" s="3" t="s">
        <v>30</v>
      </c>
      <c r="Q42" s="23">
        <v>90</v>
      </c>
      <c r="R42" s="3" t="s">
        <v>40</v>
      </c>
      <c r="S42" s="23">
        <v>89</v>
      </c>
    </row>
    <row r="43" spans="1:19" ht="12.75" customHeight="1" x14ac:dyDescent="0.2">
      <c r="B43" s="5"/>
      <c r="C43" s="3"/>
      <c r="D43" s="3"/>
      <c r="E43" s="3"/>
      <c r="F43" s="3"/>
      <c r="G43" s="3" t="s">
        <v>15</v>
      </c>
      <c r="H43" s="3" t="s">
        <v>28</v>
      </c>
      <c r="I43" s="88" t="s">
        <v>867</v>
      </c>
      <c r="J43" s="3" t="s">
        <v>39</v>
      </c>
      <c r="K43" s="23" t="s">
        <v>866</v>
      </c>
      <c r="L43" s="3"/>
      <c r="M43" s="174" t="s">
        <v>865</v>
      </c>
      <c r="N43" s="3"/>
      <c r="O43" s="23" t="s">
        <v>61</v>
      </c>
      <c r="P43" s="3" t="s">
        <v>31</v>
      </c>
      <c r="Q43" s="23">
        <v>87</v>
      </c>
      <c r="R43" s="3" t="s">
        <v>34</v>
      </c>
      <c r="S43" s="23">
        <v>87</v>
      </c>
    </row>
    <row r="44" spans="1:19" ht="12.75" customHeight="1" x14ac:dyDescent="0.2">
      <c r="A44" s="9"/>
      <c r="B44" s="9"/>
      <c r="C44" s="5" t="s">
        <v>2</v>
      </c>
      <c r="D44" s="5" t="s">
        <v>42</v>
      </c>
      <c r="E44" s="205" t="s">
        <v>858</v>
      </c>
      <c r="F44" s="205"/>
      <c r="G44" s="205"/>
      <c r="H44" s="5"/>
      <c r="I44" s="83"/>
      <c r="J44" s="5" t="s">
        <v>43</v>
      </c>
      <c r="K44" s="88" t="s">
        <v>857</v>
      </c>
      <c r="L44" s="5"/>
      <c r="M44" s="5"/>
      <c r="N44" s="5"/>
      <c r="O44" s="5"/>
      <c r="P44" s="5"/>
      <c r="Q44" s="5"/>
      <c r="R44" s="5"/>
      <c r="S44" s="5"/>
    </row>
    <row r="45" spans="1:19" ht="12.75" customHeight="1" x14ac:dyDescent="0.2"/>
    <row r="46" spans="1:19" ht="12.75" customHeight="1" x14ac:dyDescent="0.2">
      <c r="A46" s="5">
        <v>57</v>
      </c>
      <c r="B46" s="6" t="s">
        <v>37</v>
      </c>
      <c r="C46" s="46" t="s">
        <v>881</v>
      </c>
      <c r="E46" s="23">
        <v>2</v>
      </c>
      <c r="F46" s="3" t="s">
        <v>25</v>
      </c>
      <c r="G46" s="3" t="s">
        <v>13</v>
      </c>
      <c r="H46" s="3" t="s">
        <v>26</v>
      </c>
      <c r="I46" s="44">
        <v>44602</v>
      </c>
      <c r="J46" s="4"/>
      <c r="K46" s="3"/>
      <c r="L46" s="3"/>
      <c r="M46" s="36" t="s">
        <v>61</v>
      </c>
      <c r="N46" s="3"/>
      <c r="O46" s="36" t="s">
        <v>61</v>
      </c>
      <c r="P46" s="3"/>
      <c r="Q46" s="3"/>
      <c r="R46" s="3"/>
      <c r="S46" s="3"/>
    </row>
    <row r="47" spans="1:19" ht="12.75" customHeight="1" x14ac:dyDescent="0.2">
      <c r="A47" s="5"/>
      <c r="B47" s="5" t="s">
        <v>24</v>
      </c>
      <c r="C47" s="23" t="s">
        <v>313</v>
      </c>
      <c r="E47" s="3"/>
      <c r="F47" s="3"/>
      <c r="G47" s="3" t="s">
        <v>14</v>
      </c>
      <c r="H47" s="3" t="s">
        <v>27</v>
      </c>
      <c r="I47" s="88" t="s">
        <v>595</v>
      </c>
      <c r="J47" s="3"/>
      <c r="K47" s="3"/>
      <c r="L47" s="3"/>
      <c r="M47" s="174" t="s">
        <v>594</v>
      </c>
      <c r="N47" s="3"/>
      <c r="O47" s="23" t="s">
        <v>61</v>
      </c>
      <c r="P47" s="3" t="s">
        <v>30</v>
      </c>
      <c r="Q47" s="23">
        <v>90</v>
      </c>
      <c r="R47" s="3" t="s">
        <v>40</v>
      </c>
      <c r="S47" s="23">
        <v>88</v>
      </c>
    </row>
    <row r="48" spans="1:19" ht="12.75" customHeight="1" x14ac:dyDescent="0.2">
      <c r="A48" s="5"/>
      <c r="B48" s="5"/>
      <c r="C48" s="3"/>
      <c r="E48" s="3"/>
      <c r="F48" s="3"/>
      <c r="G48" s="3" t="s">
        <v>15</v>
      </c>
      <c r="H48" s="3" t="s">
        <v>28</v>
      </c>
      <c r="I48" s="88" t="s">
        <v>880</v>
      </c>
      <c r="J48" s="3" t="s">
        <v>39</v>
      </c>
      <c r="K48" s="23" t="s">
        <v>38</v>
      </c>
      <c r="L48" s="3"/>
      <c r="M48" s="23" t="s">
        <v>61</v>
      </c>
      <c r="N48" s="3"/>
      <c r="O48" s="23" t="s">
        <v>61</v>
      </c>
      <c r="P48" s="3" t="s">
        <v>31</v>
      </c>
      <c r="Q48" s="23">
        <v>90</v>
      </c>
      <c r="R48" s="3" t="s">
        <v>34</v>
      </c>
      <c r="S48" s="23">
        <v>89</v>
      </c>
    </row>
    <row r="49" spans="1:19" ht="12.75" customHeight="1" x14ac:dyDescent="0.2">
      <c r="A49" s="5"/>
      <c r="B49" s="6" t="s">
        <v>37</v>
      </c>
      <c r="C49" s="46" t="s">
        <v>879</v>
      </c>
      <c r="E49" s="23">
        <v>2</v>
      </c>
      <c r="F49" s="3" t="s">
        <v>25</v>
      </c>
      <c r="G49" s="3" t="s">
        <v>13</v>
      </c>
      <c r="H49" s="3" t="s">
        <v>26</v>
      </c>
      <c r="I49" s="44">
        <v>44603</v>
      </c>
      <c r="J49" s="4"/>
      <c r="K49" s="3"/>
      <c r="L49" s="3"/>
      <c r="M49" s="36" t="s">
        <v>61</v>
      </c>
      <c r="N49" s="3"/>
      <c r="O49" s="36" t="s">
        <v>61</v>
      </c>
      <c r="P49" s="3"/>
      <c r="Q49" s="3"/>
      <c r="R49" s="3"/>
      <c r="S49" s="3"/>
    </row>
    <row r="50" spans="1:19" ht="12.75" customHeight="1" x14ac:dyDescent="0.2">
      <c r="A50" s="5"/>
      <c r="B50" s="5" t="s">
        <v>24</v>
      </c>
      <c r="C50" s="23" t="s">
        <v>313</v>
      </c>
      <c r="E50" s="3"/>
      <c r="F50" s="3"/>
      <c r="G50" s="3" t="s">
        <v>14</v>
      </c>
      <c r="H50" s="3" t="s">
        <v>27</v>
      </c>
      <c r="I50" s="88" t="s">
        <v>595</v>
      </c>
      <c r="J50" s="3"/>
      <c r="K50" s="3"/>
      <c r="L50" s="3"/>
      <c r="M50" s="174" t="s">
        <v>594</v>
      </c>
      <c r="N50" s="3"/>
      <c r="O50" s="23" t="s">
        <v>61</v>
      </c>
      <c r="P50" s="3" t="s">
        <v>30</v>
      </c>
      <c r="Q50" s="23">
        <v>90</v>
      </c>
      <c r="R50" s="3" t="s">
        <v>40</v>
      </c>
      <c r="S50" s="23">
        <v>88</v>
      </c>
    </row>
    <row r="51" spans="1:19" ht="12.75" customHeight="1" x14ac:dyDescent="0.2">
      <c r="A51" s="5"/>
      <c r="B51" s="5"/>
      <c r="C51" s="3"/>
      <c r="E51" s="3"/>
      <c r="F51" s="3"/>
      <c r="G51" s="3" t="s">
        <v>15</v>
      </c>
      <c r="H51" s="3" t="s">
        <v>28</v>
      </c>
      <c r="I51" s="88" t="s">
        <v>878</v>
      </c>
      <c r="J51" s="3" t="s">
        <v>39</v>
      </c>
      <c r="K51" s="23" t="s">
        <v>38</v>
      </c>
      <c r="L51" s="3"/>
      <c r="M51" s="23" t="s">
        <v>61</v>
      </c>
      <c r="N51" s="3"/>
      <c r="O51" s="23" t="s">
        <v>61</v>
      </c>
      <c r="P51" s="3" t="s">
        <v>31</v>
      </c>
      <c r="Q51" s="23">
        <v>87</v>
      </c>
      <c r="R51" s="3" t="s">
        <v>34</v>
      </c>
      <c r="S51" s="23">
        <v>86</v>
      </c>
    </row>
    <row r="52" spans="1:19" ht="12.75" customHeight="1" x14ac:dyDescent="0.2">
      <c r="A52" s="5"/>
      <c r="B52" s="6" t="s">
        <v>37</v>
      </c>
      <c r="C52" s="46" t="s">
        <v>877</v>
      </c>
      <c r="E52" s="23">
        <v>2</v>
      </c>
      <c r="F52" s="3" t="s">
        <v>25</v>
      </c>
      <c r="G52" s="3" t="s">
        <v>13</v>
      </c>
      <c r="H52" s="3" t="s">
        <v>26</v>
      </c>
      <c r="I52" s="44">
        <v>44600</v>
      </c>
      <c r="J52" s="4"/>
      <c r="K52" s="3"/>
      <c r="L52" s="3"/>
      <c r="M52" s="36" t="s">
        <v>61</v>
      </c>
      <c r="N52" s="3"/>
      <c r="O52" s="36" t="s">
        <v>61</v>
      </c>
      <c r="P52" s="3"/>
      <c r="Q52" s="3"/>
      <c r="R52" s="3"/>
      <c r="S52" s="3"/>
    </row>
    <row r="53" spans="1:19" ht="12.75" customHeight="1" x14ac:dyDescent="0.2">
      <c r="A53" s="5"/>
      <c r="B53" s="5" t="s">
        <v>24</v>
      </c>
      <c r="C53" s="23" t="s">
        <v>313</v>
      </c>
      <c r="E53" s="3"/>
      <c r="F53" s="3"/>
      <c r="G53" s="3" t="s">
        <v>14</v>
      </c>
      <c r="H53" s="3" t="s">
        <v>27</v>
      </c>
      <c r="I53" s="88" t="s">
        <v>595</v>
      </c>
      <c r="J53" s="3"/>
      <c r="K53" s="3"/>
      <c r="L53" s="3"/>
      <c r="M53" s="174" t="s">
        <v>594</v>
      </c>
      <c r="N53" s="3"/>
      <c r="O53" s="23" t="s">
        <v>61</v>
      </c>
      <c r="P53" s="3" t="s">
        <v>30</v>
      </c>
      <c r="Q53" s="23">
        <v>90</v>
      </c>
      <c r="R53" s="3" t="s">
        <v>40</v>
      </c>
      <c r="S53" s="23">
        <v>88</v>
      </c>
    </row>
    <row r="54" spans="1:19" ht="12.75" customHeight="1" x14ac:dyDescent="0.2">
      <c r="A54" s="5"/>
      <c r="B54" s="5"/>
      <c r="C54" s="3"/>
      <c r="E54" s="3"/>
      <c r="F54" s="3"/>
      <c r="G54" s="3" t="s">
        <v>15</v>
      </c>
      <c r="H54" s="3" t="s">
        <v>28</v>
      </c>
      <c r="I54" s="88" t="s">
        <v>876</v>
      </c>
      <c r="J54" s="3" t="s">
        <v>39</v>
      </c>
      <c r="K54" s="23" t="s">
        <v>38</v>
      </c>
      <c r="L54" s="3"/>
      <c r="M54" s="23" t="s">
        <v>61</v>
      </c>
      <c r="N54" s="3"/>
      <c r="O54" s="23" t="s">
        <v>61</v>
      </c>
      <c r="P54" s="3" t="s">
        <v>31</v>
      </c>
      <c r="Q54" s="23">
        <v>87</v>
      </c>
      <c r="R54" s="3" t="s">
        <v>34</v>
      </c>
      <c r="S54" s="23">
        <v>86</v>
      </c>
    </row>
    <row r="55" spans="1:19" ht="12.75" customHeight="1" x14ac:dyDescent="0.2">
      <c r="A55" s="9"/>
      <c r="B55" s="9"/>
      <c r="C55" s="5" t="s">
        <v>2</v>
      </c>
      <c r="D55" s="5" t="s">
        <v>42</v>
      </c>
      <c r="E55" s="205" t="s">
        <v>875</v>
      </c>
      <c r="F55" s="205"/>
      <c r="G55" s="205"/>
      <c r="H55" s="5"/>
      <c r="I55" s="83"/>
      <c r="J55" s="5" t="s">
        <v>43</v>
      </c>
      <c r="K55" s="88" t="s">
        <v>586</v>
      </c>
      <c r="L55" s="5"/>
      <c r="M55" s="5"/>
      <c r="N55" s="5"/>
      <c r="O55" s="5"/>
      <c r="P55" s="5"/>
      <c r="Q55" s="5"/>
      <c r="R55" s="5"/>
      <c r="S55" s="5"/>
    </row>
    <row r="56" spans="1:19" ht="12.75" customHeight="1" x14ac:dyDescent="0.2"/>
    <row r="57" spans="1:19" ht="12.75" customHeight="1" x14ac:dyDescent="0.2">
      <c r="A57" s="5"/>
      <c r="B57" s="5"/>
      <c r="C57" s="3"/>
      <c r="D57" s="3"/>
      <c r="E57" s="3"/>
      <c r="F57" s="3"/>
      <c r="G57" s="3"/>
      <c r="H57" s="3"/>
      <c r="I57" s="13"/>
      <c r="J57" s="4"/>
      <c r="K57" s="3"/>
      <c r="L57" s="3"/>
      <c r="M57" s="3"/>
      <c r="N57" s="3"/>
      <c r="O57" s="3"/>
      <c r="P57" s="3"/>
      <c r="Q57" s="3"/>
      <c r="R57" s="3"/>
      <c r="S57" s="3"/>
    </row>
    <row r="58" spans="1:19" ht="12.75" customHeight="1" x14ac:dyDescent="0.2">
      <c r="A58" s="5"/>
      <c r="B58" s="5"/>
      <c r="C58" s="3"/>
      <c r="D58" s="3"/>
      <c r="E58" s="3"/>
      <c r="F58" s="3"/>
      <c r="G58" s="3"/>
      <c r="H58" s="3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A59" s="5"/>
      <c r="B59" s="5"/>
      <c r="C59" s="3"/>
      <c r="D59" s="3"/>
      <c r="E59" s="3"/>
      <c r="F59" s="3"/>
      <c r="G59" s="3"/>
      <c r="H59" s="3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A60" s="5"/>
      <c r="B60" s="5"/>
      <c r="C60" s="3"/>
      <c r="D60" s="3"/>
      <c r="E60" s="3"/>
      <c r="F60" s="3"/>
      <c r="G60" s="3"/>
      <c r="H60" s="3"/>
      <c r="I60" s="13"/>
      <c r="J60" s="4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A61" s="5"/>
      <c r="B61" s="5"/>
      <c r="C61" s="3"/>
      <c r="D61" s="3"/>
      <c r="E61" s="3"/>
      <c r="F61" s="3"/>
      <c r="G61" s="3"/>
      <c r="H61" s="3"/>
      <c r="I61" s="5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customHeight="1" x14ac:dyDescent="0.2">
      <c r="A62" s="5"/>
      <c r="B62" s="5"/>
      <c r="C62" s="3"/>
      <c r="D62" s="3"/>
      <c r="E62" s="3"/>
      <c r="F62" s="3"/>
      <c r="G62" s="3"/>
      <c r="H62" s="3"/>
      <c r="I62" s="5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customHeight="1" x14ac:dyDescent="0.2">
      <c r="A63" s="5"/>
      <c r="B63" s="5"/>
      <c r="C63" s="3"/>
      <c r="D63" s="3"/>
      <c r="E63" s="3"/>
      <c r="F63" s="3"/>
      <c r="G63" s="3"/>
      <c r="H63" s="3"/>
      <c r="I63" s="13"/>
      <c r="J63" s="4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customHeight="1" x14ac:dyDescent="0.2">
      <c r="A64" s="5"/>
      <c r="B64" s="5"/>
      <c r="C64" s="3"/>
      <c r="D64" s="3"/>
      <c r="E64" s="3"/>
      <c r="F64" s="3"/>
      <c r="G64" s="3"/>
      <c r="H64" s="3"/>
      <c r="I64" s="5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30" ht="12.75" customHeight="1" x14ac:dyDescent="0.2">
      <c r="A65" s="5"/>
      <c r="B65" s="5"/>
      <c r="C65" s="3"/>
      <c r="D65" s="3"/>
      <c r="E65" s="3"/>
      <c r="F65" s="3"/>
      <c r="G65" s="3"/>
      <c r="H65" s="3"/>
      <c r="I65" s="5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30" ht="12.75" customHeight="1" x14ac:dyDescent="0.2">
      <c r="A66" s="5"/>
      <c r="B66" s="5"/>
      <c r="C66" s="3"/>
      <c r="D66" s="3"/>
      <c r="E66" s="3"/>
      <c r="F66" s="3"/>
      <c r="G66" s="3"/>
      <c r="H66" s="3"/>
      <c r="I66" s="13"/>
      <c r="J66" s="4"/>
      <c r="K66" s="3"/>
      <c r="L66" s="3"/>
      <c r="M66" s="3"/>
      <c r="N66" s="3"/>
      <c r="O66" s="3"/>
      <c r="P66" s="3"/>
      <c r="Q66" s="3"/>
      <c r="R66" s="3"/>
      <c r="S66" s="3"/>
    </row>
    <row r="67" spans="1:30" ht="12.75" customHeight="1" x14ac:dyDescent="0.2">
      <c r="A67" s="5"/>
      <c r="B67" s="5"/>
      <c r="C67" s="3"/>
      <c r="D67" s="3"/>
      <c r="E67" s="3"/>
      <c r="F67" s="3"/>
      <c r="G67" s="3"/>
      <c r="H67" s="3"/>
      <c r="I67" s="5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30" ht="12.75" customHeight="1" x14ac:dyDescent="0.2">
      <c r="C68" s="5"/>
      <c r="D68" s="5"/>
      <c r="E68" s="3"/>
      <c r="F68" s="3"/>
      <c r="G68" s="3"/>
      <c r="H68" s="3"/>
      <c r="I68" s="5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30" ht="12.75" customHeight="1" x14ac:dyDescent="0.2">
      <c r="A69" s="9"/>
      <c r="B69" s="9"/>
      <c r="C69" s="5"/>
      <c r="D69" s="5"/>
      <c r="E69" s="5"/>
      <c r="F69" s="5"/>
      <c r="G69" s="5"/>
      <c r="H69" s="5"/>
      <c r="J69" s="9"/>
      <c r="K69" s="5"/>
      <c r="L69" s="5"/>
      <c r="M69" s="5"/>
      <c r="N69" s="5"/>
      <c r="O69" s="5"/>
      <c r="P69" s="5"/>
      <c r="Q69" s="5"/>
      <c r="R69" s="5"/>
      <c r="S69" s="5"/>
    </row>
    <row r="70" spans="1:30" ht="12.75" customHeight="1" x14ac:dyDescent="0.2">
      <c r="A70" s="9"/>
      <c r="B70" s="9"/>
      <c r="C70" s="5"/>
      <c r="D70" s="5"/>
      <c r="E70" s="5"/>
      <c r="F70" s="5"/>
      <c r="G70" s="5"/>
      <c r="H70" s="5"/>
      <c r="J70" s="9"/>
      <c r="K70" s="5"/>
      <c r="L70" s="5"/>
      <c r="M70" s="5"/>
      <c r="N70" s="5"/>
      <c r="O70" s="5"/>
      <c r="P70" s="5"/>
      <c r="Q70" s="5"/>
      <c r="R70" s="5"/>
      <c r="S70" s="5"/>
      <c r="U70" s="5"/>
      <c r="V70" s="3"/>
      <c r="W70" s="3"/>
      <c r="X70" s="3"/>
      <c r="Y70" s="4"/>
      <c r="Z70" s="3"/>
      <c r="AA70" s="3"/>
      <c r="AB70" s="3"/>
      <c r="AC70" s="3"/>
      <c r="AD70" s="3"/>
    </row>
    <row r="71" spans="1:30" ht="12.75" customHeight="1" x14ac:dyDescent="0.2">
      <c r="A71" s="5"/>
      <c r="B71" s="5"/>
      <c r="C71" s="8"/>
      <c r="D71" s="8"/>
      <c r="E71" s="3"/>
      <c r="F71" s="3"/>
      <c r="G71" s="3"/>
      <c r="H71" s="3"/>
      <c r="I71" s="13"/>
      <c r="J71" s="14"/>
      <c r="K71" s="3"/>
      <c r="L71" s="3"/>
      <c r="M71" s="3"/>
      <c r="N71" s="3"/>
      <c r="O71" s="3"/>
      <c r="P71" s="3"/>
      <c r="Q71" s="3"/>
      <c r="R71" s="3"/>
      <c r="S71" s="3"/>
      <c r="U71" s="5"/>
      <c r="V71" s="3"/>
      <c r="W71" s="3"/>
      <c r="X71" s="3"/>
      <c r="Y71" s="4"/>
      <c r="Z71" s="3"/>
      <c r="AA71" s="3"/>
      <c r="AB71" s="3"/>
      <c r="AC71" s="3"/>
      <c r="AD71" s="3"/>
    </row>
    <row r="72" spans="1:30" ht="12.75" customHeight="1" x14ac:dyDescent="0.2">
      <c r="A72" s="5"/>
      <c r="B72" s="5"/>
      <c r="C72" s="8"/>
      <c r="D72" s="8"/>
      <c r="E72" s="3"/>
      <c r="F72" s="3"/>
      <c r="G72" s="3"/>
      <c r="H72" s="3"/>
      <c r="I72" s="5"/>
      <c r="J72" s="8"/>
      <c r="K72" s="3"/>
      <c r="L72" s="3"/>
      <c r="M72" s="3"/>
      <c r="N72" s="3"/>
      <c r="O72" s="3"/>
      <c r="P72" s="3"/>
      <c r="Q72" s="3"/>
      <c r="R72" s="3"/>
      <c r="S72" s="3"/>
      <c r="U72" s="5"/>
      <c r="V72" s="3"/>
      <c r="W72" s="3"/>
      <c r="X72" s="3"/>
      <c r="Y72" s="4"/>
      <c r="Z72" s="3"/>
      <c r="AA72" s="3"/>
      <c r="AB72" s="3"/>
      <c r="AC72" s="3"/>
      <c r="AD72" s="3"/>
    </row>
    <row r="73" spans="1:30" ht="12.75" customHeight="1" x14ac:dyDescent="0.2">
      <c r="A73" s="5"/>
      <c r="B73" s="5"/>
      <c r="C73" s="8"/>
      <c r="D73" s="8"/>
      <c r="E73" s="3"/>
      <c r="F73" s="3"/>
      <c r="G73" s="3"/>
      <c r="H73" s="3"/>
      <c r="I73" s="5"/>
      <c r="J73" s="8"/>
      <c r="K73" s="3"/>
      <c r="L73" s="3"/>
      <c r="M73" s="3"/>
      <c r="N73" s="3"/>
      <c r="O73" s="3"/>
      <c r="P73" s="3"/>
      <c r="Q73" s="3"/>
      <c r="R73" s="3"/>
      <c r="S73" s="3"/>
      <c r="U73" s="5"/>
      <c r="V73" s="3"/>
      <c r="W73" s="3"/>
      <c r="X73" s="3"/>
      <c r="Y73" s="4"/>
      <c r="Z73" s="3"/>
      <c r="AA73" s="3"/>
      <c r="AB73" s="3"/>
      <c r="AC73" s="3"/>
      <c r="AD73" s="3"/>
    </row>
    <row r="74" spans="1:30" ht="12.75" customHeight="1" x14ac:dyDescent="0.2">
      <c r="A74" s="5"/>
      <c r="B74" s="5"/>
      <c r="C74" s="8"/>
      <c r="D74" s="8"/>
      <c r="E74" s="3"/>
      <c r="F74" s="3"/>
      <c r="G74" s="3"/>
      <c r="H74" s="3"/>
      <c r="I74" s="13"/>
      <c r="J74" s="14"/>
      <c r="K74" s="3"/>
      <c r="L74" s="3"/>
      <c r="M74" s="3"/>
      <c r="N74" s="3"/>
      <c r="O74" s="3"/>
      <c r="P74" s="3"/>
      <c r="Q74" s="3"/>
      <c r="R74" s="3"/>
      <c r="S74" s="3"/>
      <c r="U74" s="5"/>
      <c r="V74" s="3"/>
      <c r="W74" s="3"/>
      <c r="X74" s="3"/>
      <c r="Y74" s="4"/>
      <c r="Z74" s="3"/>
      <c r="AA74" s="3"/>
      <c r="AB74" s="3"/>
      <c r="AC74" s="3"/>
      <c r="AD74" s="3"/>
    </row>
    <row r="75" spans="1:30" ht="12.75" customHeight="1" x14ac:dyDescent="0.2">
      <c r="A75" s="5"/>
      <c r="B75" s="5"/>
      <c r="C75" s="8"/>
      <c r="D75" s="8"/>
      <c r="E75" s="3"/>
      <c r="F75" s="3"/>
      <c r="G75" s="3"/>
      <c r="H75" s="3"/>
      <c r="I75" s="5"/>
      <c r="J75" s="8"/>
      <c r="K75" s="3"/>
      <c r="L75" s="3"/>
      <c r="M75" s="3"/>
      <c r="N75" s="3"/>
      <c r="O75" s="3"/>
      <c r="P75" s="3"/>
      <c r="Q75" s="3"/>
      <c r="R75" s="3"/>
      <c r="S75" s="3"/>
      <c r="U75" s="5"/>
      <c r="V75" s="3"/>
      <c r="W75" s="3"/>
      <c r="X75" s="3"/>
      <c r="Y75" s="4"/>
      <c r="Z75" s="3"/>
      <c r="AA75" s="3"/>
      <c r="AB75" s="3"/>
      <c r="AC75" s="3"/>
      <c r="AD75" s="3"/>
    </row>
    <row r="76" spans="1:30" ht="12.75" customHeight="1" x14ac:dyDescent="0.2">
      <c r="A76" s="5"/>
      <c r="B76" s="5"/>
      <c r="C76" s="8"/>
      <c r="D76" s="8"/>
      <c r="E76" s="3"/>
      <c r="F76" s="3"/>
      <c r="G76" s="3"/>
      <c r="H76" s="3"/>
      <c r="I76" s="5"/>
      <c r="J76" s="8"/>
      <c r="K76" s="3"/>
      <c r="L76" s="3"/>
      <c r="M76" s="3"/>
      <c r="N76" s="3"/>
      <c r="O76" s="3"/>
      <c r="P76" s="3"/>
      <c r="Q76" s="3"/>
      <c r="R76" s="3"/>
      <c r="S76" s="3"/>
      <c r="U76" s="5"/>
      <c r="V76" s="3"/>
      <c r="W76" s="3"/>
      <c r="X76" s="3"/>
      <c r="Y76" s="4"/>
      <c r="Z76" s="3"/>
      <c r="AA76" s="3"/>
      <c r="AB76" s="3"/>
      <c r="AC76" s="3"/>
      <c r="AD76" s="3"/>
    </row>
    <row r="77" spans="1:30" ht="12.75" customHeight="1" x14ac:dyDescent="0.2">
      <c r="A77" s="5"/>
      <c r="B77" s="5"/>
      <c r="C77" s="8"/>
      <c r="D77" s="8"/>
      <c r="E77" s="3"/>
      <c r="F77" s="3"/>
      <c r="G77" s="3"/>
      <c r="H77" s="3"/>
      <c r="I77" s="13"/>
      <c r="J77" s="14"/>
      <c r="K77" s="3"/>
      <c r="L77" s="3"/>
      <c r="M77" s="3"/>
      <c r="N77" s="3"/>
      <c r="O77" s="3"/>
      <c r="P77" s="3"/>
      <c r="Q77" s="3"/>
      <c r="R77" s="3"/>
      <c r="S77" s="3"/>
      <c r="U77" s="5"/>
      <c r="V77" s="3"/>
      <c r="W77" s="3"/>
      <c r="X77" s="3"/>
      <c r="Y77" s="4"/>
      <c r="Z77" s="3"/>
      <c r="AA77" s="3"/>
      <c r="AB77" s="3"/>
      <c r="AC77" s="3"/>
      <c r="AD77" s="3"/>
    </row>
    <row r="78" spans="1:30" ht="12.75" customHeight="1" x14ac:dyDescent="0.2">
      <c r="A78" s="5"/>
      <c r="B78" s="5"/>
      <c r="C78" s="8"/>
      <c r="D78" s="8"/>
      <c r="E78" s="3"/>
      <c r="F78" s="3"/>
      <c r="G78" s="3"/>
      <c r="H78" s="3"/>
      <c r="I78" s="5"/>
      <c r="J78" s="8"/>
      <c r="K78" s="3"/>
      <c r="L78" s="3"/>
      <c r="M78" s="3"/>
      <c r="N78" s="3"/>
      <c r="O78" s="3"/>
      <c r="P78" s="3"/>
      <c r="Q78" s="3"/>
      <c r="R78" s="3"/>
      <c r="S78" s="3"/>
      <c r="U78" s="5"/>
      <c r="V78" s="3"/>
      <c r="W78" s="3"/>
      <c r="X78" s="3"/>
      <c r="Y78" s="4"/>
      <c r="Z78" s="3"/>
      <c r="AA78" s="3"/>
      <c r="AB78" s="3"/>
      <c r="AC78" s="3"/>
      <c r="AD78" s="3"/>
    </row>
    <row r="79" spans="1:30" ht="12.75" customHeight="1" x14ac:dyDescent="0.2">
      <c r="A79" s="5"/>
      <c r="B79" s="5"/>
      <c r="C79" s="8"/>
      <c r="D79" s="8"/>
      <c r="E79" s="3"/>
      <c r="F79" s="3"/>
      <c r="G79" s="3"/>
      <c r="H79" s="3"/>
      <c r="I79" s="5"/>
      <c r="J79" s="8"/>
      <c r="K79" s="3"/>
      <c r="L79" s="3"/>
      <c r="M79" s="3"/>
      <c r="N79" s="3"/>
      <c r="O79" s="3"/>
      <c r="P79" s="3"/>
      <c r="Q79" s="3"/>
      <c r="R79" s="3"/>
      <c r="S79" s="3"/>
      <c r="U79" s="5"/>
      <c r="V79" s="3"/>
      <c r="W79" s="3"/>
      <c r="X79" s="3"/>
      <c r="Y79" s="4"/>
      <c r="Z79" s="3"/>
      <c r="AA79" s="3"/>
      <c r="AB79" s="3"/>
      <c r="AC79" s="3"/>
      <c r="AD79" s="3"/>
    </row>
    <row r="80" spans="1:30" ht="12.75" customHeight="1" x14ac:dyDescent="0.2">
      <c r="A80" s="5"/>
      <c r="B80" s="5"/>
      <c r="C80" s="8"/>
      <c r="D80" s="8"/>
      <c r="E80" s="3"/>
      <c r="F80" s="3"/>
      <c r="G80" s="3"/>
      <c r="H80" s="3"/>
      <c r="I80" s="13"/>
      <c r="J80" s="14"/>
      <c r="K80" s="3"/>
      <c r="L80" s="3"/>
      <c r="M80" s="3"/>
      <c r="N80" s="3"/>
      <c r="O80" s="3"/>
      <c r="P80" s="3"/>
      <c r="Q80" s="3"/>
      <c r="R80" s="3"/>
      <c r="S80" s="3"/>
      <c r="U80" s="5"/>
      <c r="V80" s="3"/>
      <c r="W80" s="3"/>
      <c r="X80" s="3"/>
      <c r="Y80" s="4"/>
      <c r="Z80" s="3"/>
      <c r="AA80" s="3"/>
      <c r="AB80" s="3"/>
      <c r="AC80" s="3"/>
      <c r="AD80" s="3"/>
    </row>
    <row r="81" spans="1:30" ht="12.75" customHeight="1" x14ac:dyDescent="0.2">
      <c r="A81" s="5"/>
      <c r="B81" s="5"/>
      <c r="C81" s="8"/>
      <c r="D81" s="8"/>
      <c r="E81" s="3"/>
      <c r="F81" s="3"/>
      <c r="G81" s="3"/>
      <c r="H81" s="3"/>
      <c r="I81" s="5"/>
      <c r="J81" s="8"/>
      <c r="K81" s="3"/>
      <c r="L81" s="3"/>
      <c r="M81" s="3"/>
      <c r="N81" s="3"/>
      <c r="O81" s="3"/>
      <c r="P81" s="3"/>
      <c r="Q81" s="3"/>
      <c r="R81" s="3"/>
      <c r="S81" s="3"/>
      <c r="U81" s="5"/>
      <c r="V81" s="3"/>
      <c r="W81" s="3"/>
      <c r="X81" s="3"/>
      <c r="Y81" s="4"/>
      <c r="Z81" s="3"/>
      <c r="AA81" s="3"/>
      <c r="AB81" s="3"/>
      <c r="AC81" s="3"/>
      <c r="AD81" s="3"/>
    </row>
    <row r="82" spans="1:30" ht="12.75" customHeight="1" x14ac:dyDescent="0.2">
      <c r="C82" s="5"/>
      <c r="D82" s="5"/>
      <c r="E82" s="3"/>
      <c r="F82" s="3"/>
      <c r="G82" s="3"/>
      <c r="H82" s="3"/>
      <c r="I82" s="5"/>
      <c r="J82" s="8"/>
      <c r="K82" s="3"/>
      <c r="L82" s="3"/>
      <c r="M82" s="3"/>
      <c r="N82" s="3"/>
      <c r="O82" s="3"/>
      <c r="P82" s="3"/>
      <c r="Q82" s="3"/>
      <c r="R82" s="3"/>
      <c r="S82" s="3"/>
      <c r="U82" s="5"/>
      <c r="V82" s="3"/>
      <c r="W82" s="3"/>
      <c r="X82" s="3"/>
      <c r="Y82" s="4"/>
      <c r="Z82" s="3"/>
      <c r="AA82" s="3"/>
      <c r="AB82" s="3"/>
      <c r="AC82" s="3"/>
      <c r="AD82" s="3"/>
    </row>
    <row r="83" spans="1:30" ht="12.75" customHeight="1" x14ac:dyDescent="0.2">
      <c r="A83" s="9"/>
      <c r="B83" s="9"/>
      <c r="C83" s="5"/>
      <c r="D83" s="5"/>
      <c r="E83" s="5"/>
      <c r="F83" s="5"/>
      <c r="G83" s="5"/>
      <c r="H83" s="5"/>
      <c r="K83" s="3"/>
      <c r="L83" s="3"/>
      <c r="M83" s="3"/>
      <c r="N83" s="3"/>
      <c r="O83" s="3"/>
      <c r="P83" s="3"/>
      <c r="Q83" s="3"/>
      <c r="R83" s="3"/>
      <c r="S83" s="3"/>
      <c r="U83" s="5"/>
      <c r="V83" s="3"/>
      <c r="W83" s="3"/>
      <c r="X83" s="3"/>
      <c r="Y83" s="4"/>
      <c r="Z83" s="3"/>
      <c r="AA83" s="3"/>
      <c r="AB83" s="3"/>
      <c r="AC83" s="3"/>
      <c r="AD83" s="3"/>
    </row>
    <row r="84" spans="1:30" ht="12.75" customHeight="1" x14ac:dyDescent="0.2">
      <c r="A84" s="9"/>
      <c r="B84" s="9"/>
      <c r="C84" s="5"/>
      <c r="D84" s="5"/>
      <c r="E84" s="5"/>
      <c r="F84" s="5"/>
      <c r="G84" s="5"/>
      <c r="H84" s="5"/>
      <c r="K84" s="3"/>
      <c r="L84" s="3"/>
      <c r="M84" s="3"/>
      <c r="N84" s="3"/>
      <c r="O84" s="3"/>
      <c r="P84" s="3"/>
      <c r="Q84" s="3"/>
      <c r="R84" s="3"/>
      <c r="S84" s="3"/>
      <c r="U84" s="5"/>
      <c r="V84" s="3"/>
      <c r="W84" s="3"/>
      <c r="X84" s="3"/>
      <c r="Y84" s="4"/>
      <c r="Z84" s="3"/>
      <c r="AA84" s="3"/>
      <c r="AB84" s="3"/>
      <c r="AC84" s="3"/>
      <c r="AD84" s="3"/>
    </row>
    <row r="85" spans="1:30" ht="12.75" customHeight="1" x14ac:dyDescent="0.2">
      <c r="A85" s="5"/>
      <c r="B85" s="5"/>
      <c r="C85" s="3"/>
      <c r="D85" s="3"/>
      <c r="E85" s="3"/>
      <c r="F85" s="3"/>
      <c r="G85" s="3"/>
      <c r="H85" s="3"/>
      <c r="I85" s="13"/>
      <c r="J85" s="4"/>
      <c r="K85" s="3"/>
      <c r="L85" s="3"/>
      <c r="M85" s="3"/>
      <c r="N85" s="3"/>
      <c r="O85" s="3"/>
      <c r="P85" s="3"/>
      <c r="Q85" s="3"/>
      <c r="R85" s="3"/>
      <c r="S85" s="3"/>
      <c r="U85" s="5"/>
      <c r="V85" s="3"/>
      <c r="W85" s="3"/>
      <c r="X85" s="3"/>
      <c r="Y85" s="4"/>
      <c r="Z85" s="3"/>
      <c r="AA85" s="3"/>
      <c r="AB85" s="3"/>
      <c r="AC85" s="3"/>
      <c r="AD85" s="3"/>
    </row>
    <row r="86" spans="1:30" ht="12.75" customHeight="1" x14ac:dyDescent="0.2">
      <c r="A86" s="5"/>
      <c r="B86" s="5"/>
      <c r="C86" s="3"/>
      <c r="D86" s="3"/>
      <c r="E86" s="3"/>
      <c r="F86" s="3"/>
      <c r="G86" s="3"/>
      <c r="H86" s="3"/>
      <c r="I86" s="5"/>
      <c r="J86" s="3"/>
      <c r="K86" s="3"/>
      <c r="L86" s="3"/>
      <c r="M86" s="3"/>
      <c r="N86" s="3"/>
      <c r="O86" s="3"/>
      <c r="P86" s="3"/>
      <c r="Q86" s="3"/>
      <c r="R86" s="3"/>
      <c r="S86" s="3"/>
      <c r="U86" s="5"/>
      <c r="V86" s="3"/>
      <c r="W86" s="3"/>
      <c r="X86" s="3"/>
      <c r="Y86" s="4"/>
      <c r="Z86" s="3"/>
      <c r="AA86" s="3"/>
      <c r="AB86" s="3"/>
      <c r="AC86" s="3"/>
      <c r="AD86" s="3"/>
    </row>
    <row r="87" spans="1:30" ht="12.75" customHeight="1" x14ac:dyDescent="0.2">
      <c r="A87" s="5"/>
      <c r="B87" s="5"/>
      <c r="C87" s="3"/>
      <c r="D87" s="3"/>
      <c r="E87" s="3"/>
      <c r="F87" s="3"/>
      <c r="G87" s="3"/>
      <c r="H87" s="3"/>
      <c r="I87" s="5"/>
      <c r="J87" s="3"/>
      <c r="K87" s="3"/>
      <c r="L87" s="3"/>
      <c r="M87" s="3"/>
      <c r="N87" s="3"/>
      <c r="O87" s="3"/>
      <c r="P87" s="3"/>
      <c r="Q87" s="3"/>
      <c r="R87" s="3"/>
      <c r="S87" s="3"/>
      <c r="U87" s="5"/>
      <c r="V87" s="3"/>
      <c r="W87" s="3"/>
      <c r="X87" s="3"/>
      <c r="Y87" s="4"/>
      <c r="Z87" s="3"/>
      <c r="AA87" s="3"/>
      <c r="AB87" s="3"/>
      <c r="AC87" s="3"/>
      <c r="AD87" s="3"/>
    </row>
    <row r="88" spans="1:30" ht="12.75" customHeight="1" x14ac:dyDescent="0.2">
      <c r="A88" s="5"/>
      <c r="B88" s="5"/>
      <c r="C88" s="3"/>
      <c r="D88" s="3"/>
      <c r="E88" s="3"/>
      <c r="F88" s="3"/>
      <c r="G88" s="3"/>
      <c r="H88" s="3"/>
      <c r="I88" s="13"/>
      <c r="J88" s="4"/>
      <c r="K88" s="3"/>
      <c r="L88" s="3"/>
      <c r="M88" s="3"/>
      <c r="N88" s="3"/>
      <c r="O88" s="3"/>
      <c r="P88" s="3"/>
      <c r="Q88" s="3"/>
      <c r="R88" s="3"/>
      <c r="S88" s="3"/>
      <c r="U88" s="5"/>
      <c r="V88" s="3"/>
      <c r="W88" s="3"/>
      <c r="X88" s="3"/>
      <c r="Y88" s="4"/>
      <c r="Z88" s="3"/>
      <c r="AA88" s="3"/>
      <c r="AB88" s="3"/>
      <c r="AC88" s="3"/>
      <c r="AD88" s="3"/>
    </row>
    <row r="89" spans="1:30" ht="12.75" customHeight="1" x14ac:dyDescent="0.2">
      <c r="A89" s="5"/>
      <c r="B89" s="5"/>
      <c r="C89" s="3"/>
      <c r="D89" s="3"/>
      <c r="E89" s="3"/>
      <c r="F89" s="3"/>
      <c r="G89" s="3"/>
      <c r="H89" s="3"/>
      <c r="I89" s="5"/>
      <c r="J89" s="3"/>
      <c r="K89" s="3"/>
      <c r="L89" s="3"/>
      <c r="M89" s="3"/>
      <c r="N89" s="3"/>
      <c r="O89" s="3"/>
      <c r="P89" s="3"/>
      <c r="Q89" s="3"/>
      <c r="R89" s="3"/>
      <c r="S89" s="3"/>
      <c r="U89" s="5"/>
      <c r="V89" s="3"/>
      <c r="W89" s="3"/>
      <c r="X89" s="3"/>
      <c r="Y89" s="4"/>
      <c r="Z89" s="3"/>
      <c r="AA89" s="3"/>
      <c r="AB89" s="3"/>
      <c r="AC89" s="3"/>
      <c r="AD89" s="3"/>
    </row>
    <row r="90" spans="1:30" ht="12.75" customHeight="1" x14ac:dyDescent="0.2">
      <c r="A90" s="5"/>
      <c r="B90" s="5"/>
      <c r="C90" s="3"/>
      <c r="D90" s="3"/>
      <c r="E90" s="3"/>
      <c r="F90" s="3"/>
      <c r="G90" s="3"/>
      <c r="H90" s="3"/>
      <c r="I90" s="5"/>
      <c r="J90" s="3"/>
      <c r="K90" s="3"/>
      <c r="L90" s="3"/>
      <c r="M90" s="3"/>
      <c r="N90" s="3"/>
      <c r="O90" s="3"/>
      <c r="P90" s="3"/>
      <c r="Q90" s="3"/>
      <c r="R90" s="3"/>
      <c r="S90" s="3"/>
      <c r="U90" s="5"/>
      <c r="V90" s="3"/>
      <c r="W90" s="3"/>
      <c r="X90" s="3"/>
      <c r="Y90" s="4"/>
      <c r="Z90" s="3"/>
      <c r="AA90" s="3"/>
      <c r="AB90" s="3"/>
      <c r="AC90" s="3"/>
      <c r="AD90" s="3"/>
    </row>
    <row r="91" spans="1:30" ht="12.75" customHeight="1" x14ac:dyDescent="0.2">
      <c r="A91" s="5"/>
      <c r="B91" s="5"/>
      <c r="C91" s="3"/>
      <c r="D91" s="3"/>
      <c r="E91" s="3"/>
      <c r="F91" s="3"/>
      <c r="G91" s="3"/>
      <c r="H91" s="3"/>
      <c r="I91" s="13"/>
      <c r="J91" s="4"/>
      <c r="K91" s="3"/>
      <c r="L91" s="3"/>
      <c r="M91" s="3"/>
      <c r="N91" s="3"/>
      <c r="O91" s="3"/>
      <c r="P91" s="3"/>
      <c r="Q91" s="3"/>
      <c r="R91" s="3"/>
      <c r="S91" s="3"/>
      <c r="U91" s="5"/>
      <c r="V91" s="3"/>
      <c r="W91" s="3"/>
      <c r="X91" s="3"/>
      <c r="Y91" s="4"/>
      <c r="Z91" s="3"/>
      <c r="AA91" s="3"/>
      <c r="AB91" s="3"/>
      <c r="AC91" s="3"/>
      <c r="AD91" s="3"/>
    </row>
    <row r="92" spans="1:30" ht="12.75" customHeight="1" x14ac:dyDescent="0.2">
      <c r="A92" s="5"/>
      <c r="B92" s="5"/>
      <c r="C92" s="3"/>
      <c r="D92" s="3"/>
      <c r="E92" s="3"/>
      <c r="F92" s="3"/>
      <c r="G92" s="3"/>
      <c r="H92" s="3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U92" s="5"/>
      <c r="V92" s="3"/>
      <c r="W92" s="3"/>
      <c r="X92" s="3"/>
      <c r="Y92" s="4"/>
      <c r="Z92" s="3"/>
      <c r="AA92" s="3"/>
      <c r="AB92" s="3"/>
      <c r="AC92" s="3"/>
      <c r="AD92" s="3"/>
    </row>
    <row r="93" spans="1:30" ht="12.75" customHeight="1" x14ac:dyDescent="0.2">
      <c r="A93" s="5"/>
      <c r="B93" s="5"/>
      <c r="C93" s="3"/>
      <c r="D93" s="3"/>
      <c r="E93" s="3"/>
      <c r="F93" s="3"/>
      <c r="G93" s="3"/>
      <c r="H93" s="3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U93" s="5"/>
      <c r="V93" s="3"/>
      <c r="W93" s="3"/>
      <c r="X93" s="3"/>
      <c r="Y93" s="4"/>
      <c r="Z93" s="3"/>
      <c r="AA93" s="3"/>
      <c r="AB93" s="3"/>
      <c r="AC93" s="3"/>
      <c r="AD93" s="3"/>
    </row>
    <row r="94" spans="1:30" ht="12.75" customHeight="1" x14ac:dyDescent="0.2">
      <c r="A94" s="5"/>
      <c r="B94" s="5"/>
      <c r="C94" s="3"/>
      <c r="D94" s="3"/>
      <c r="E94" s="3"/>
      <c r="F94" s="3"/>
      <c r="G94" s="3"/>
      <c r="H94" s="3"/>
      <c r="I94" s="13"/>
      <c r="J94" s="4"/>
      <c r="K94" s="3"/>
      <c r="L94" s="3"/>
      <c r="M94" s="3"/>
      <c r="N94" s="3"/>
      <c r="O94" s="3"/>
      <c r="P94" s="3"/>
      <c r="Q94" s="3"/>
      <c r="R94" s="3"/>
      <c r="S94" s="3"/>
      <c r="U94" s="5"/>
      <c r="V94" s="3"/>
      <c r="W94" s="3"/>
      <c r="X94" s="3"/>
      <c r="Y94" s="4"/>
      <c r="Z94" s="3"/>
      <c r="AA94" s="3"/>
      <c r="AB94" s="3"/>
      <c r="AC94" s="3"/>
      <c r="AD94" s="3"/>
    </row>
    <row r="95" spans="1:30" ht="12.75" customHeight="1" x14ac:dyDescent="0.2">
      <c r="A95" s="5"/>
      <c r="B95" s="5"/>
      <c r="C95" s="3"/>
      <c r="D95" s="3"/>
      <c r="E95" s="3"/>
      <c r="F95" s="3"/>
      <c r="G95" s="3"/>
      <c r="H95" s="3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U95" s="5"/>
      <c r="V95" s="3"/>
      <c r="W95" s="3"/>
      <c r="X95" s="3"/>
      <c r="Y95" s="4"/>
      <c r="Z95" s="3"/>
      <c r="AA95" s="3"/>
      <c r="AB95" s="3"/>
      <c r="AC95" s="3"/>
      <c r="AD95" s="3"/>
    </row>
    <row r="96" spans="1:30" ht="12.75" customHeight="1" x14ac:dyDescent="0.2">
      <c r="C96" s="5"/>
      <c r="D96" s="5"/>
      <c r="E96" s="3"/>
      <c r="F96" s="3"/>
      <c r="G96" s="3"/>
      <c r="H96" s="3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U96" s="5"/>
      <c r="V96" s="3"/>
      <c r="W96" s="3"/>
      <c r="X96" s="3"/>
      <c r="Y96" s="4"/>
      <c r="Z96" s="3"/>
      <c r="AA96" s="3"/>
      <c r="AB96" s="3"/>
      <c r="AC96" s="3"/>
      <c r="AD96" s="3"/>
    </row>
    <row r="97" spans="1:30" ht="12.75" customHeight="1" x14ac:dyDescent="0.2">
      <c r="A97" s="9"/>
      <c r="B97" s="9"/>
      <c r="C97" s="5"/>
      <c r="D97" s="5"/>
      <c r="E97" s="5"/>
      <c r="F97" s="5"/>
      <c r="G97" s="5"/>
      <c r="H97" s="5"/>
      <c r="J97" s="9"/>
      <c r="K97" s="5"/>
      <c r="L97" s="5"/>
      <c r="M97" s="5"/>
      <c r="N97" s="5"/>
      <c r="O97" s="5"/>
      <c r="P97" s="5"/>
      <c r="Q97" s="5"/>
      <c r="R97" s="5"/>
      <c r="S97" s="5"/>
      <c r="U97" s="5"/>
      <c r="V97" s="3"/>
      <c r="W97" s="3"/>
      <c r="X97" s="3"/>
      <c r="Y97" s="4"/>
      <c r="Z97" s="3"/>
      <c r="AA97" s="3"/>
      <c r="AB97" s="3"/>
      <c r="AC97" s="3"/>
      <c r="AD97" s="3"/>
    </row>
    <row r="98" spans="1:30" ht="12.75" customHeight="1" x14ac:dyDescent="0.2">
      <c r="A98" s="9"/>
      <c r="B98" s="9"/>
      <c r="C98" s="5"/>
      <c r="D98" s="5"/>
      <c r="E98" s="5"/>
      <c r="F98" s="5"/>
      <c r="G98" s="5"/>
      <c r="H98" s="5"/>
      <c r="K98" s="3"/>
      <c r="L98" s="3"/>
      <c r="M98" s="3"/>
      <c r="N98" s="3"/>
      <c r="O98" s="3"/>
      <c r="P98" s="3"/>
      <c r="Q98" s="3"/>
      <c r="R98" s="3"/>
      <c r="S98" s="3"/>
      <c r="U98" s="5"/>
      <c r="V98" s="3"/>
      <c r="W98" s="3"/>
      <c r="X98" s="3"/>
      <c r="Y98" s="4"/>
      <c r="Z98" s="3"/>
      <c r="AA98" s="3"/>
      <c r="AB98" s="3"/>
      <c r="AC98" s="3"/>
      <c r="AD98" s="3"/>
    </row>
    <row r="99" spans="1:30" ht="12.75" customHeight="1" x14ac:dyDescent="0.2">
      <c r="A99" s="5"/>
      <c r="B99" s="5"/>
      <c r="C99" s="3"/>
      <c r="D99" s="3"/>
      <c r="E99" s="3"/>
      <c r="F99" s="3"/>
      <c r="G99" s="3"/>
      <c r="H99" s="3"/>
      <c r="I99" s="13"/>
      <c r="J99" s="4"/>
      <c r="K99" s="3"/>
      <c r="L99" s="3"/>
      <c r="M99" s="3"/>
      <c r="N99" s="3"/>
      <c r="O99" s="3"/>
      <c r="P99" s="3"/>
      <c r="Q99" s="3"/>
      <c r="R99" s="3"/>
      <c r="S99" s="3"/>
    </row>
    <row r="100" spans="1:30" ht="12.75" customHeight="1" x14ac:dyDescent="0.2">
      <c r="A100" s="5"/>
      <c r="B100" s="5"/>
      <c r="C100" s="3"/>
      <c r="D100" s="3"/>
      <c r="E100" s="3"/>
      <c r="F100" s="3"/>
      <c r="G100" s="3"/>
      <c r="H100" s="3"/>
      <c r="I100" s="5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30" ht="12.75" customHeight="1" x14ac:dyDescent="0.2">
      <c r="A101" s="5"/>
      <c r="B101" s="5"/>
      <c r="C101" s="3"/>
      <c r="D101" s="3"/>
      <c r="E101" s="3"/>
      <c r="F101" s="3"/>
      <c r="G101" s="3"/>
      <c r="H101" s="3"/>
      <c r="I101" s="5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30" ht="12.75" customHeight="1" x14ac:dyDescent="0.2">
      <c r="A102" s="5"/>
      <c r="B102" s="5"/>
      <c r="C102" s="3"/>
      <c r="D102" s="3"/>
      <c r="E102" s="3"/>
      <c r="F102" s="3"/>
      <c r="G102" s="3"/>
      <c r="H102" s="3"/>
      <c r="I102" s="13"/>
      <c r="J102" s="4"/>
      <c r="K102" s="3"/>
      <c r="L102" s="3"/>
      <c r="M102" s="3"/>
      <c r="N102" s="3"/>
      <c r="O102" s="3"/>
      <c r="P102" s="3"/>
      <c r="Q102" s="3"/>
      <c r="R102" s="3"/>
      <c r="S102" s="3"/>
    </row>
    <row r="103" spans="1:30" ht="12.75" customHeight="1" x14ac:dyDescent="0.2">
      <c r="A103" s="5"/>
      <c r="B103" s="5"/>
      <c r="C103" s="3"/>
      <c r="D103" s="3"/>
      <c r="E103" s="3"/>
      <c r="F103" s="3"/>
      <c r="G103" s="3"/>
      <c r="H103" s="3"/>
      <c r="I103" s="5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30" ht="12.75" customHeight="1" x14ac:dyDescent="0.2">
      <c r="A104" s="5"/>
      <c r="B104" s="5"/>
      <c r="C104" s="3"/>
      <c r="D104" s="3"/>
      <c r="E104" s="3"/>
      <c r="F104" s="3"/>
      <c r="G104" s="3"/>
      <c r="H104" s="3"/>
      <c r="I104" s="5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30" ht="12.75" customHeight="1" x14ac:dyDescent="0.2">
      <c r="A105" s="5"/>
      <c r="B105" s="5"/>
      <c r="C105" s="3"/>
      <c r="D105" s="3"/>
      <c r="E105" s="3"/>
      <c r="F105" s="3"/>
      <c r="G105" s="3"/>
      <c r="H105" s="3"/>
      <c r="I105" s="13"/>
      <c r="J105" s="4"/>
      <c r="K105" s="3"/>
      <c r="L105" s="3"/>
      <c r="M105" s="3"/>
      <c r="N105" s="3"/>
      <c r="O105" s="3"/>
      <c r="P105" s="3"/>
      <c r="Q105" s="3"/>
      <c r="R105" s="3"/>
      <c r="S105" s="3"/>
    </row>
    <row r="106" spans="1:30" ht="12.75" customHeight="1" x14ac:dyDescent="0.2">
      <c r="A106" s="5"/>
      <c r="B106" s="5"/>
      <c r="C106" s="3"/>
      <c r="D106" s="3"/>
      <c r="E106" s="3"/>
      <c r="F106" s="3"/>
      <c r="G106" s="3"/>
      <c r="H106" s="3"/>
      <c r="I106" s="5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30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5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30" ht="12.75" customHeight="1" x14ac:dyDescent="0.2">
      <c r="A108" s="5"/>
      <c r="B108" s="5"/>
      <c r="C108" s="3"/>
      <c r="D108" s="3"/>
      <c r="E108" s="3"/>
      <c r="F108" s="3"/>
      <c r="G108" s="3"/>
      <c r="H108" s="3"/>
      <c r="I108" s="13"/>
      <c r="J108" s="4"/>
      <c r="K108" s="3"/>
      <c r="L108" s="3"/>
      <c r="M108" s="3"/>
      <c r="N108" s="3"/>
      <c r="O108" s="3"/>
      <c r="P108" s="3"/>
      <c r="Q108" s="3"/>
      <c r="R108" s="3"/>
      <c r="S108" s="3"/>
    </row>
    <row r="109" spans="1:30" ht="12.75" customHeight="1" x14ac:dyDescent="0.2">
      <c r="A109" s="5"/>
      <c r="B109" s="5"/>
      <c r="C109" s="3"/>
      <c r="D109" s="3"/>
      <c r="E109" s="3"/>
      <c r="F109" s="3"/>
      <c r="G109" s="3"/>
      <c r="H109" s="3"/>
      <c r="I109" s="5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30" ht="12.75" customHeight="1" x14ac:dyDescent="0.2">
      <c r="C110" s="5"/>
      <c r="D110" s="5"/>
      <c r="E110" s="3"/>
      <c r="F110" s="3"/>
      <c r="G110" s="3"/>
      <c r="H110" s="3"/>
      <c r="I110" s="5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30" ht="12.75" customHeight="1" x14ac:dyDescent="0.2">
      <c r="A111" s="9"/>
      <c r="B111" s="9"/>
      <c r="C111" s="5"/>
      <c r="D111" s="5"/>
      <c r="E111" s="5"/>
      <c r="F111" s="5"/>
      <c r="G111" s="5"/>
      <c r="H111" s="5"/>
      <c r="J111" s="9"/>
      <c r="K111" s="5"/>
      <c r="L111" s="5"/>
      <c r="M111" s="5"/>
      <c r="N111" s="5"/>
      <c r="O111" s="5"/>
      <c r="P111" s="5"/>
      <c r="Q111" s="5"/>
      <c r="R111" s="5"/>
      <c r="S111" s="5"/>
    </row>
    <row r="112" spans="1:30" ht="12.75" customHeight="1" x14ac:dyDescent="0.2"/>
    <row r="113" spans="1:19" ht="12.75" customHeight="1" x14ac:dyDescent="0.2">
      <c r="A113" s="5"/>
      <c r="B113" s="5"/>
      <c r="C113" s="3"/>
      <c r="D113" s="3"/>
      <c r="E113" s="3"/>
      <c r="F113" s="3"/>
      <c r="G113" s="3"/>
      <c r="H113" s="3"/>
      <c r="I113" s="13"/>
      <c r="J113" s="4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customHeight="1" x14ac:dyDescent="0.2">
      <c r="A114" s="5"/>
      <c r="B114" s="5"/>
      <c r="C114" s="3"/>
      <c r="D114" s="3"/>
      <c r="E114" s="3"/>
      <c r="F114" s="3"/>
      <c r="G114" s="3"/>
      <c r="H114" s="3"/>
      <c r="I114" s="5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customHeight="1" x14ac:dyDescent="0.2">
      <c r="A115" s="5"/>
      <c r="B115" s="5"/>
      <c r="C115" s="3"/>
      <c r="D115" s="3"/>
      <c r="E115" s="3"/>
      <c r="F115" s="3"/>
      <c r="G115" s="3"/>
      <c r="H115" s="3"/>
      <c r="I115" s="5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customHeight="1" x14ac:dyDescent="0.2">
      <c r="A116" s="5"/>
      <c r="B116" s="5"/>
      <c r="C116" s="3"/>
      <c r="D116" s="3"/>
      <c r="E116" s="3"/>
      <c r="F116" s="3"/>
      <c r="G116" s="3"/>
      <c r="H116" s="3"/>
      <c r="I116" s="13"/>
      <c r="J116" s="4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2.75" customHeight="1" x14ac:dyDescent="0.2">
      <c r="A117" s="5"/>
      <c r="B117" s="5"/>
      <c r="C117" s="3"/>
      <c r="D117" s="3"/>
      <c r="E117" s="3"/>
      <c r="F117" s="3"/>
      <c r="G117" s="3"/>
      <c r="H117" s="3"/>
      <c r="I117" s="5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customHeight="1" x14ac:dyDescent="0.2">
      <c r="A118" s="5"/>
      <c r="B118" s="5"/>
      <c r="C118" s="3"/>
      <c r="D118" s="3"/>
      <c r="E118" s="3"/>
      <c r="F118" s="3"/>
      <c r="G118" s="3"/>
      <c r="H118" s="3"/>
      <c r="I118" s="5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12.75" customHeight="1" x14ac:dyDescent="0.2">
      <c r="A119" s="5"/>
      <c r="B119" s="5"/>
      <c r="C119" s="3"/>
      <c r="D119" s="3"/>
      <c r="E119" s="3"/>
      <c r="F119" s="3"/>
      <c r="G119" s="3"/>
      <c r="H119" s="3"/>
      <c r="I119" s="13"/>
      <c r="J119" s="4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customHeight="1" x14ac:dyDescent="0.2">
      <c r="A120" s="5"/>
      <c r="B120" s="5"/>
      <c r="C120" s="3"/>
      <c r="D120" s="3"/>
      <c r="E120" s="3"/>
      <c r="F120" s="3"/>
      <c r="G120" s="3"/>
      <c r="H120" s="3"/>
      <c r="I120" s="5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customHeight="1" x14ac:dyDescent="0.2">
      <c r="A121" s="5"/>
      <c r="B121" s="5"/>
      <c r="C121" s="3"/>
      <c r="D121" s="3"/>
      <c r="E121" s="3"/>
      <c r="F121" s="3"/>
      <c r="G121" s="3"/>
      <c r="H121" s="3"/>
      <c r="I121" s="5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customHeight="1" x14ac:dyDescent="0.2">
      <c r="A122" s="9"/>
      <c r="B122" s="9"/>
      <c r="C122" s="5"/>
      <c r="D122" s="5"/>
      <c r="E122" s="5"/>
      <c r="F122" s="5"/>
      <c r="G122" s="5"/>
      <c r="H122" s="5"/>
      <c r="J122" s="9"/>
      <c r="K122" s="5"/>
      <c r="L122" s="5"/>
      <c r="M122" s="5"/>
      <c r="N122" s="5"/>
      <c r="O122" s="5"/>
      <c r="P122" s="5"/>
      <c r="Q122" s="5"/>
      <c r="R122" s="5"/>
      <c r="S122" s="5"/>
    </row>
    <row r="123" spans="1:19" ht="12.75" customHeight="1" x14ac:dyDescent="0.2"/>
    <row r="124" spans="1:19" ht="12.75" customHeight="1" x14ac:dyDescent="0.2"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33"/>
      <c r="J125" s="2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2">
      <c r="A126" s="5"/>
      <c r="B126" s="5"/>
      <c r="C126" s="3"/>
      <c r="D126" s="3"/>
      <c r="E126" s="3"/>
      <c r="F126" s="3"/>
      <c r="G126" s="3"/>
      <c r="H126" s="3"/>
      <c r="I126" s="13"/>
      <c r="J126" s="4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customHeight="1" x14ac:dyDescent="0.2">
      <c r="A127" s="5"/>
      <c r="B127" s="5"/>
      <c r="C127" s="3"/>
      <c r="D127" s="3"/>
      <c r="E127" s="3"/>
      <c r="F127" s="3"/>
      <c r="G127" s="3"/>
      <c r="H127" s="3"/>
      <c r="I127" s="5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customHeight="1" x14ac:dyDescent="0.2">
      <c r="A128" s="5"/>
      <c r="B128" s="5"/>
      <c r="C128" s="3"/>
      <c r="D128" s="3"/>
      <c r="E128" s="3"/>
      <c r="F128" s="3"/>
      <c r="G128" s="3"/>
      <c r="H128" s="3"/>
      <c r="I128" s="5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customHeight="1" x14ac:dyDescent="0.2">
      <c r="A129" s="5"/>
      <c r="B129" s="5"/>
      <c r="C129" s="3"/>
      <c r="D129" s="3"/>
      <c r="E129" s="3"/>
      <c r="F129" s="3"/>
      <c r="G129" s="3"/>
      <c r="H129" s="3"/>
      <c r="I129" s="13"/>
      <c r="J129" s="4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2.75" customHeight="1" x14ac:dyDescent="0.2">
      <c r="A130" s="5"/>
      <c r="B130" s="5"/>
      <c r="C130" s="3"/>
      <c r="D130" s="3"/>
      <c r="E130" s="3"/>
      <c r="F130" s="3"/>
      <c r="G130" s="3"/>
      <c r="H130" s="3"/>
      <c r="I130" s="5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2.75" customHeight="1" x14ac:dyDescent="0.2">
      <c r="A131" s="5"/>
      <c r="B131" s="5"/>
      <c r="C131" s="3"/>
      <c r="D131" s="3"/>
      <c r="E131" s="3"/>
      <c r="F131" s="3"/>
      <c r="G131" s="3"/>
      <c r="H131" s="3"/>
      <c r="I131" s="5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2.75" customHeight="1" x14ac:dyDescent="0.2">
      <c r="A132" s="5"/>
      <c r="B132" s="5"/>
      <c r="C132" s="3"/>
      <c r="D132" s="3"/>
      <c r="E132" s="3"/>
      <c r="F132" s="3"/>
      <c r="G132" s="3"/>
      <c r="H132" s="3"/>
      <c r="I132" s="13"/>
      <c r="J132" s="4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2.75" customHeight="1" x14ac:dyDescent="0.2">
      <c r="A133" s="5"/>
      <c r="B133" s="5"/>
      <c r="C133" s="3"/>
      <c r="D133" s="3"/>
      <c r="E133" s="3"/>
      <c r="F133" s="3"/>
      <c r="G133" s="3"/>
      <c r="H133" s="3"/>
      <c r="I133" s="5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2.75" customHeight="1" x14ac:dyDescent="0.2">
      <c r="A134" s="5"/>
      <c r="B134" s="5"/>
      <c r="C134" s="3"/>
      <c r="D134" s="3"/>
      <c r="E134" s="3"/>
      <c r="F134" s="3"/>
      <c r="G134" s="3"/>
      <c r="H134" s="3"/>
      <c r="I134" s="5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2.75" customHeight="1" x14ac:dyDescent="0.2">
      <c r="A135" s="5"/>
      <c r="B135" s="5"/>
      <c r="C135" s="3"/>
      <c r="D135" s="3"/>
      <c r="E135" s="3"/>
      <c r="F135" s="3"/>
      <c r="G135" s="3"/>
      <c r="H135" s="3"/>
      <c r="I135" s="13"/>
      <c r="J135" s="4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2.75" customHeight="1" x14ac:dyDescent="0.2">
      <c r="A136" s="5"/>
      <c r="B136" s="5"/>
      <c r="C136" s="3"/>
      <c r="D136" s="3"/>
      <c r="E136" s="3"/>
      <c r="F136" s="3"/>
      <c r="G136" s="3"/>
      <c r="H136" s="3"/>
      <c r="I136" s="5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2.75" customHeight="1" x14ac:dyDescent="0.2">
      <c r="C137" s="5"/>
      <c r="D137" s="5"/>
      <c r="E137" s="3"/>
      <c r="F137" s="3"/>
      <c r="G137" s="3"/>
      <c r="H137" s="3"/>
      <c r="I137" s="5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2.75" customHeight="1" x14ac:dyDescent="0.2">
      <c r="A138" s="9"/>
      <c r="B138" s="9"/>
      <c r="C138" s="5"/>
      <c r="D138" s="5"/>
      <c r="E138" s="5"/>
      <c r="F138" s="5"/>
      <c r="G138" s="5"/>
      <c r="H138" s="5"/>
      <c r="J138" s="9"/>
      <c r="K138" s="5"/>
      <c r="L138" s="5"/>
      <c r="M138" s="5"/>
      <c r="N138" s="5"/>
      <c r="O138" s="5"/>
      <c r="P138" s="5"/>
      <c r="Q138" s="5"/>
      <c r="R138" s="5"/>
      <c r="S138" s="5"/>
    </row>
    <row r="139" spans="1:19" ht="12.75" customHeight="1" x14ac:dyDescent="0.2">
      <c r="A139" s="5"/>
      <c r="B139" s="5"/>
      <c r="E139" s="3"/>
      <c r="F139" s="3"/>
      <c r="G139" s="3"/>
      <c r="H139" s="3"/>
      <c r="I139" s="5"/>
      <c r="J139" s="3"/>
      <c r="K139" s="3"/>
      <c r="L139" s="3"/>
      <c r="M139" s="3"/>
      <c r="N139" s="3"/>
    </row>
    <row r="140" spans="1:19" ht="12.75" customHeight="1" x14ac:dyDescent="0.2">
      <c r="A140" s="5"/>
      <c r="B140" s="5"/>
      <c r="C140" s="3"/>
      <c r="D140" s="3"/>
      <c r="E140" s="3"/>
      <c r="F140" s="3"/>
      <c r="G140" s="3"/>
      <c r="H140" s="3"/>
      <c r="I140" s="13"/>
      <c r="J140" s="4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2.75" customHeight="1" x14ac:dyDescent="0.2">
      <c r="A141" s="5"/>
      <c r="B141" s="5"/>
      <c r="C141" s="3"/>
      <c r="D141" s="3"/>
      <c r="E141" s="3"/>
      <c r="F141" s="3"/>
      <c r="G141" s="3"/>
      <c r="H141" s="3"/>
      <c r="I141" s="5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 customHeight="1" x14ac:dyDescent="0.2">
      <c r="A142" s="5"/>
      <c r="B142" s="5"/>
      <c r="C142" s="3"/>
      <c r="D142" s="3"/>
      <c r="E142" s="3"/>
      <c r="F142" s="3"/>
      <c r="G142" s="3"/>
      <c r="H142" s="3"/>
      <c r="I142" s="5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 customHeight="1" x14ac:dyDescent="0.2">
      <c r="A143" s="5"/>
      <c r="B143" s="5"/>
      <c r="C143" s="3"/>
      <c r="D143" s="3"/>
      <c r="E143" s="3"/>
      <c r="F143" s="3"/>
      <c r="G143" s="3"/>
      <c r="H143" s="3"/>
      <c r="I143" s="13"/>
      <c r="J143" s="4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 customHeight="1" x14ac:dyDescent="0.2">
      <c r="A144" s="5"/>
      <c r="B144" s="5"/>
      <c r="C144" s="3"/>
      <c r="D144" s="3"/>
      <c r="E144" s="3"/>
      <c r="F144" s="3"/>
      <c r="G144" s="3"/>
      <c r="H144" s="3"/>
      <c r="I144" s="5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 customHeight="1" x14ac:dyDescent="0.2">
      <c r="A145" s="5"/>
      <c r="B145" s="5"/>
      <c r="C145" s="3"/>
      <c r="D145" s="3"/>
      <c r="E145" s="3"/>
      <c r="F145" s="3"/>
      <c r="G145" s="3"/>
      <c r="H145" s="3"/>
      <c r="I145" s="5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 customHeight="1" x14ac:dyDescent="0.2">
      <c r="A146" s="5"/>
      <c r="B146" s="5"/>
      <c r="C146" s="3"/>
      <c r="D146" s="3"/>
      <c r="E146" s="3"/>
      <c r="F146" s="3"/>
      <c r="G146" s="3"/>
      <c r="H146" s="3"/>
      <c r="I146" s="13"/>
      <c r="J146" s="4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 customHeight="1" x14ac:dyDescent="0.2">
      <c r="A147" s="5"/>
      <c r="B147" s="5"/>
      <c r="C147" s="3"/>
      <c r="D147" s="3"/>
      <c r="E147" s="3"/>
      <c r="F147" s="3"/>
      <c r="G147" s="3"/>
      <c r="H147" s="3"/>
      <c r="I147" s="5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 customHeight="1" x14ac:dyDescent="0.2">
      <c r="A148" s="5"/>
      <c r="B148" s="5"/>
      <c r="C148" s="3"/>
      <c r="D148" s="3"/>
      <c r="E148" s="3"/>
      <c r="F148" s="3"/>
      <c r="G148" s="3"/>
      <c r="H148" s="3"/>
      <c r="I148" s="5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 customHeight="1" x14ac:dyDescent="0.2">
      <c r="A149" s="9"/>
      <c r="B149" s="9"/>
      <c r="C149" s="5"/>
      <c r="D149" s="5"/>
      <c r="E149" s="5"/>
      <c r="F149" s="5"/>
      <c r="G149" s="5"/>
      <c r="H149" s="5"/>
      <c r="J149" s="9"/>
      <c r="K149" s="5"/>
      <c r="L149" s="5"/>
      <c r="M149" s="5"/>
      <c r="N149" s="5"/>
      <c r="O149" s="5"/>
      <c r="P149" s="5"/>
      <c r="Q149" s="5"/>
      <c r="R149" s="5"/>
      <c r="S149" s="5"/>
    </row>
    <row r="150" spans="1:19" ht="12.75" customHeight="1" x14ac:dyDescent="0.2"/>
    <row r="151" spans="1:19" ht="12.75" customHeight="1" x14ac:dyDescent="0.2">
      <c r="A151" s="5"/>
      <c r="B151" s="5"/>
      <c r="C151" s="3"/>
      <c r="D151" s="3"/>
      <c r="E151" s="3"/>
      <c r="F151" s="3"/>
      <c r="G151" s="3"/>
      <c r="H151" s="3"/>
      <c r="I151" s="13"/>
      <c r="J151" s="4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 customHeight="1" x14ac:dyDescent="0.2">
      <c r="A152" s="5"/>
      <c r="B152" s="5"/>
      <c r="C152" s="3"/>
      <c r="D152" s="3"/>
      <c r="E152" s="3"/>
      <c r="F152" s="3"/>
      <c r="G152" s="3"/>
      <c r="H152" s="3"/>
      <c r="I152" s="5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 customHeight="1" x14ac:dyDescent="0.2">
      <c r="A153" s="5"/>
      <c r="B153" s="5"/>
      <c r="C153" s="3"/>
      <c r="D153" s="3"/>
      <c r="E153" s="3"/>
      <c r="F153" s="3"/>
      <c r="G153" s="3"/>
      <c r="H153" s="3"/>
      <c r="I153" s="5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 customHeight="1" x14ac:dyDescent="0.2">
      <c r="A154" s="5"/>
      <c r="B154" s="5"/>
      <c r="C154" s="3"/>
      <c r="D154" s="3"/>
      <c r="E154" s="3"/>
      <c r="F154" s="3"/>
      <c r="G154" s="3"/>
      <c r="H154" s="3"/>
      <c r="I154" s="13"/>
      <c r="J154" s="4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 customHeight="1" x14ac:dyDescent="0.2">
      <c r="A155" s="5"/>
      <c r="B155" s="5"/>
      <c r="C155" s="3"/>
      <c r="D155" s="3"/>
      <c r="E155" s="3"/>
      <c r="F155" s="3"/>
      <c r="G155" s="3"/>
      <c r="H155" s="3"/>
      <c r="I155" s="5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 customHeight="1" x14ac:dyDescent="0.2">
      <c r="A156" s="5"/>
      <c r="B156" s="5"/>
      <c r="C156" s="3"/>
      <c r="D156" s="3"/>
      <c r="E156" s="3"/>
      <c r="F156" s="3"/>
      <c r="G156" s="3"/>
      <c r="H156" s="3"/>
      <c r="I156" s="5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 customHeight="1" x14ac:dyDescent="0.2">
      <c r="A157" s="5"/>
      <c r="B157" s="5"/>
      <c r="C157" s="3"/>
      <c r="D157" s="3"/>
      <c r="E157" s="3"/>
      <c r="F157" s="3"/>
      <c r="G157" s="3"/>
      <c r="H157" s="3"/>
      <c r="I157" s="13"/>
      <c r="J157" s="4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 customHeight="1" x14ac:dyDescent="0.2">
      <c r="A158" s="5"/>
      <c r="B158" s="5"/>
      <c r="C158" s="3"/>
      <c r="D158" s="3"/>
      <c r="E158" s="3"/>
      <c r="F158" s="3"/>
      <c r="G158" s="3"/>
      <c r="H158" s="3"/>
      <c r="I158" s="5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 customHeight="1" x14ac:dyDescent="0.2">
      <c r="A159" s="5"/>
      <c r="B159" s="5"/>
      <c r="C159" s="3"/>
      <c r="D159" s="3"/>
      <c r="E159" s="3"/>
      <c r="F159" s="3"/>
      <c r="G159" s="3"/>
      <c r="H159" s="3"/>
      <c r="I159" s="5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 customHeight="1" x14ac:dyDescent="0.2">
      <c r="A160" s="5"/>
      <c r="B160" s="5"/>
      <c r="C160" s="3"/>
      <c r="D160" s="3"/>
      <c r="E160" s="3"/>
      <c r="F160" s="3"/>
      <c r="G160" s="3"/>
      <c r="H160" s="3"/>
      <c r="I160" s="13"/>
      <c r="J160" s="4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 customHeight="1" x14ac:dyDescent="0.2">
      <c r="A161" s="5"/>
      <c r="B161" s="5"/>
      <c r="C161" s="3"/>
      <c r="D161" s="3"/>
      <c r="E161" s="3"/>
      <c r="F161" s="3"/>
      <c r="G161" s="3"/>
      <c r="H161" s="3"/>
      <c r="I161" s="5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 customHeight="1" x14ac:dyDescent="0.2">
      <c r="C162" s="5"/>
      <c r="D162" s="5"/>
      <c r="E162" s="3"/>
      <c r="F162" s="3"/>
      <c r="G162" s="3"/>
      <c r="H162" s="3"/>
      <c r="I162" s="5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 customHeight="1" x14ac:dyDescent="0.2">
      <c r="A163" s="9"/>
      <c r="B163" s="9"/>
      <c r="C163" s="5"/>
      <c r="D163" s="5"/>
      <c r="E163" s="5"/>
      <c r="F163" s="5"/>
      <c r="G163" s="5"/>
      <c r="H163" s="5"/>
      <c r="J163" s="9"/>
      <c r="K163" s="5"/>
      <c r="L163" s="5"/>
      <c r="M163" s="5"/>
      <c r="N163" s="5"/>
      <c r="O163" s="5"/>
      <c r="P163" s="5"/>
      <c r="Q163" s="5"/>
      <c r="R163" s="5"/>
      <c r="S163" s="5"/>
    </row>
    <row r="164" spans="1:19" ht="12.75" customHeight="1" x14ac:dyDescent="0.2"/>
    <row r="165" spans="1:19" ht="12.75" customHeight="1" x14ac:dyDescent="0.2">
      <c r="A165" s="5"/>
      <c r="B165" s="5"/>
      <c r="C165" s="3"/>
      <c r="D165" s="3"/>
      <c r="E165" s="3"/>
      <c r="F165" s="3"/>
      <c r="G165" s="3"/>
      <c r="H165" s="3"/>
      <c r="I165" s="13"/>
      <c r="J165" s="4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 customHeight="1" x14ac:dyDescent="0.2">
      <c r="A166" s="5"/>
      <c r="B166" s="5"/>
      <c r="C166" s="3"/>
      <c r="D166" s="3"/>
      <c r="E166" s="3"/>
      <c r="F166" s="3"/>
      <c r="G166" s="3"/>
      <c r="H166" s="3"/>
      <c r="I166" s="5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 customHeight="1" x14ac:dyDescent="0.2">
      <c r="A167" s="5"/>
      <c r="B167" s="5"/>
      <c r="C167" s="3"/>
      <c r="D167" s="3"/>
      <c r="E167" s="3"/>
      <c r="F167" s="3"/>
      <c r="G167" s="3"/>
      <c r="H167" s="3"/>
      <c r="I167" s="5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 customHeight="1" x14ac:dyDescent="0.2">
      <c r="A168" s="5"/>
      <c r="B168" s="5"/>
      <c r="C168" s="3"/>
      <c r="D168" s="3"/>
      <c r="E168" s="3"/>
      <c r="F168" s="3"/>
      <c r="G168" s="3"/>
      <c r="H168" s="3"/>
      <c r="I168" s="13"/>
      <c r="J168" s="4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 customHeight="1" x14ac:dyDescent="0.2">
      <c r="A169" s="5"/>
      <c r="B169" s="5"/>
      <c r="C169" s="3"/>
      <c r="D169" s="3"/>
      <c r="E169" s="3"/>
      <c r="F169" s="3"/>
      <c r="G169" s="3"/>
      <c r="H169" s="3"/>
      <c r="I169" s="5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 customHeight="1" x14ac:dyDescent="0.2">
      <c r="A170" s="5"/>
      <c r="B170" s="5"/>
      <c r="C170" s="3"/>
      <c r="D170" s="3"/>
      <c r="E170" s="3"/>
      <c r="F170" s="3"/>
      <c r="G170" s="3"/>
      <c r="H170" s="3"/>
      <c r="I170" s="5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 customHeight="1" x14ac:dyDescent="0.2">
      <c r="A171" s="5"/>
      <c r="B171" s="5"/>
      <c r="C171" s="3"/>
      <c r="D171" s="3"/>
      <c r="E171" s="3"/>
      <c r="F171" s="3"/>
      <c r="G171" s="3"/>
      <c r="H171" s="3"/>
      <c r="I171" s="13"/>
      <c r="J171" s="4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 customHeight="1" x14ac:dyDescent="0.2">
      <c r="A172" s="5"/>
      <c r="B172" s="5"/>
      <c r="C172" s="3"/>
      <c r="D172" s="3"/>
      <c r="E172" s="3"/>
      <c r="F172" s="3"/>
      <c r="G172" s="3"/>
      <c r="H172" s="3"/>
      <c r="I172" s="5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 customHeight="1" x14ac:dyDescent="0.2">
      <c r="A173" s="5"/>
      <c r="B173" s="5"/>
      <c r="C173" s="3"/>
      <c r="D173" s="3"/>
      <c r="E173" s="3"/>
      <c r="F173" s="3"/>
      <c r="G173" s="3"/>
      <c r="H173" s="3"/>
      <c r="I173" s="5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 customHeight="1" x14ac:dyDescent="0.2">
      <c r="A174" s="5"/>
      <c r="B174" s="5"/>
      <c r="C174" s="3"/>
      <c r="D174" s="3"/>
      <c r="E174" s="3"/>
      <c r="F174" s="3"/>
      <c r="G174" s="3"/>
      <c r="H174" s="3"/>
      <c r="I174" s="13"/>
      <c r="J174" s="4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 customHeight="1" x14ac:dyDescent="0.2">
      <c r="A175" s="5"/>
      <c r="B175" s="5"/>
      <c r="C175" s="3"/>
      <c r="D175" s="3"/>
      <c r="E175" s="3"/>
      <c r="F175" s="3"/>
      <c r="G175" s="3"/>
      <c r="H175" s="3"/>
      <c r="I175" s="5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 customHeight="1" x14ac:dyDescent="0.2">
      <c r="C176" s="5"/>
      <c r="D176" s="5"/>
      <c r="E176" s="3"/>
      <c r="F176" s="3"/>
      <c r="G176" s="3"/>
      <c r="H176" s="3"/>
      <c r="I176" s="5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 customHeight="1" x14ac:dyDescent="0.2">
      <c r="A177" s="9"/>
      <c r="B177" s="9"/>
      <c r="C177" s="5"/>
      <c r="D177" s="5"/>
      <c r="E177" s="5"/>
      <c r="F177" s="5"/>
      <c r="G177" s="5"/>
      <c r="H177" s="5"/>
      <c r="J177" s="9"/>
      <c r="K177" s="5"/>
      <c r="L177" s="5"/>
      <c r="M177" s="5"/>
      <c r="N177" s="5"/>
      <c r="O177" s="5"/>
      <c r="P177" s="5"/>
      <c r="Q177" s="5"/>
      <c r="R177" s="5"/>
      <c r="S177" s="5"/>
    </row>
    <row r="178" spans="1:19" ht="12.75" customHeight="1" x14ac:dyDescent="0.2">
      <c r="A178" s="5"/>
      <c r="B178" s="5"/>
      <c r="E178" s="3"/>
      <c r="F178" s="3"/>
      <c r="G178" s="3"/>
      <c r="H178" s="3"/>
      <c r="I178" s="5"/>
      <c r="J178" s="3"/>
      <c r="K178" s="3"/>
      <c r="L178" s="3"/>
      <c r="M178" s="3"/>
      <c r="N178" s="3"/>
    </row>
    <row r="179" spans="1:19" ht="12.75" customHeight="1" x14ac:dyDescent="0.2">
      <c r="A179" s="5"/>
      <c r="B179" s="5"/>
      <c r="C179" s="3"/>
      <c r="D179" s="3"/>
      <c r="E179" s="3"/>
      <c r="F179" s="3"/>
      <c r="G179" s="3"/>
      <c r="H179" s="3"/>
      <c r="I179" s="13"/>
      <c r="J179" s="4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 customHeight="1" x14ac:dyDescent="0.2">
      <c r="A180" s="5"/>
      <c r="B180" s="5"/>
      <c r="C180" s="3"/>
      <c r="D180" s="3"/>
      <c r="E180" s="3"/>
      <c r="F180" s="3"/>
      <c r="G180" s="3"/>
      <c r="H180" s="3"/>
      <c r="I180" s="5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 customHeight="1" x14ac:dyDescent="0.2">
      <c r="A181" s="5"/>
      <c r="B181" s="5"/>
      <c r="C181" s="3"/>
      <c r="D181" s="3"/>
      <c r="E181" s="3"/>
      <c r="F181" s="3"/>
      <c r="G181" s="3"/>
      <c r="H181" s="3"/>
      <c r="I181" s="5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 customHeight="1" x14ac:dyDescent="0.2">
      <c r="A182" s="5"/>
      <c r="B182" s="5"/>
      <c r="C182" s="3"/>
      <c r="D182" s="3"/>
      <c r="E182" s="3"/>
      <c r="F182" s="3"/>
      <c r="G182" s="3"/>
      <c r="H182" s="3"/>
      <c r="I182" s="13"/>
      <c r="J182" s="4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 customHeight="1" x14ac:dyDescent="0.2">
      <c r="A183" s="5"/>
      <c r="B183" s="5"/>
      <c r="C183" s="3"/>
      <c r="D183" s="3"/>
      <c r="E183" s="3"/>
      <c r="F183" s="3"/>
      <c r="G183" s="3"/>
      <c r="H183" s="3"/>
      <c r="I183" s="5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 customHeight="1" x14ac:dyDescent="0.2">
      <c r="A184" s="5"/>
      <c r="B184" s="5"/>
      <c r="C184" s="3"/>
      <c r="D184" s="3"/>
      <c r="E184" s="3"/>
      <c r="F184" s="3"/>
      <c r="G184" s="3"/>
      <c r="H184" s="3"/>
      <c r="I184" s="5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 customHeight="1" x14ac:dyDescent="0.2">
      <c r="A185" s="5"/>
      <c r="B185" s="5"/>
      <c r="C185" s="3"/>
      <c r="D185" s="3"/>
      <c r="E185" s="3"/>
      <c r="F185" s="3"/>
      <c r="G185" s="3"/>
      <c r="H185" s="3"/>
      <c r="I185" s="13"/>
      <c r="J185" s="4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 customHeight="1" x14ac:dyDescent="0.2">
      <c r="A186" s="5"/>
      <c r="B186" s="5"/>
      <c r="C186" s="3"/>
      <c r="D186" s="3"/>
      <c r="E186" s="3"/>
      <c r="F186" s="3"/>
      <c r="G186" s="3"/>
      <c r="H186" s="3"/>
      <c r="I186" s="5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 customHeight="1" x14ac:dyDescent="0.2">
      <c r="A187" s="5"/>
      <c r="B187" s="5"/>
      <c r="C187" s="3"/>
      <c r="D187" s="3"/>
      <c r="E187" s="3"/>
      <c r="F187" s="3"/>
      <c r="G187" s="3"/>
      <c r="H187" s="3"/>
      <c r="I187" s="5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 customHeight="1" x14ac:dyDescent="0.2">
      <c r="A188" s="5"/>
      <c r="B188" s="5"/>
      <c r="C188" s="3"/>
      <c r="D188" s="3"/>
      <c r="E188" s="3"/>
      <c r="F188" s="3"/>
      <c r="G188" s="3"/>
      <c r="H188" s="3"/>
      <c r="I188" s="13"/>
      <c r="J188" s="4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 customHeight="1" x14ac:dyDescent="0.2">
      <c r="A189" s="5"/>
      <c r="B189" s="5"/>
      <c r="C189" s="3"/>
      <c r="D189" s="3"/>
      <c r="E189" s="3"/>
      <c r="F189" s="3"/>
      <c r="G189" s="3"/>
      <c r="H189" s="3"/>
      <c r="I189" s="5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 customHeight="1" x14ac:dyDescent="0.2">
      <c r="C190" s="5"/>
      <c r="D190" s="5"/>
      <c r="E190" s="3"/>
      <c r="F190" s="3"/>
      <c r="G190" s="3"/>
      <c r="H190" s="3"/>
      <c r="I190" s="5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 customHeight="1" x14ac:dyDescent="0.2">
      <c r="A191" s="9"/>
      <c r="B191" s="9"/>
      <c r="C191" s="5"/>
      <c r="D191" s="5"/>
      <c r="E191" s="5"/>
      <c r="F191" s="5"/>
      <c r="G191" s="5"/>
      <c r="H191" s="5"/>
      <c r="J191" s="9"/>
      <c r="K191" s="5"/>
      <c r="L191" s="5"/>
      <c r="M191" s="5"/>
      <c r="N191" s="5"/>
      <c r="O191" s="5"/>
      <c r="P191" s="5"/>
      <c r="Q191" s="5"/>
      <c r="R191" s="5"/>
      <c r="S191" s="5"/>
    </row>
    <row r="192" spans="1:19" ht="12.75" customHeight="1" x14ac:dyDescent="0.2">
      <c r="A192" s="5"/>
      <c r="B192" s="5"/>
      <c r="E192" s="3"/>
      <c r="F192" s="3"/>
      <c r="G192" s="3"/>
      <c r="H192" s="3"/>
      <c r="I192" s="5"/>
      <c r="J192" s="3"/>
      <c r="K192" s="3"/>
      <c r="L192" s="3"/>
      <c r="M192" s="3"/>
      <c r="N192" s="3"/>
    </row>
    <row r="193" spans="1:19" ht="12.75" customHeight="1" x14ac:dyDescent="0.2">
      <c r="A193" s="5"/>
      <c r="B193" s="5"/>
      <c r="C193" s="3"/>
      <c r="D193" s="3"/>
      <c r="E193" s="3"/>
      <c r="F193" s="3"/>
      <c r="G193" s="3"/>
      <c r="H193" s="3"/>
      <c r="I193" s="13"/>
      <c r="J193" s="4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 customHeight="1" x14ac:dyDescent="0.2">
      <c r="A194" s="5"/>
      <c r="B194" s="5"/>
      <c r="C194" s="3"/>
      <c r="D194" s="3"/>
      <c r="E194" s="3"/>
      <c r="F194" s="3"/>
      <c r="G194" s="3"/>
      <c r="H194" s="3"/>
      <c r="I194" s="5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 customHeight="1" x14ac:dyDescent="0.2">
      <c r="A195" s="5"/>
      <c r="B195" s="5"/>
      <c r="C195" s="3"/>
      <c r="D195" s="3"/>
      <c r="E195" s="3"/>
      <c r="F195" s="3"/>
      <c r="G195" s="3"/>
      <c r="H195" s="3"/>
      <c r="I195" s="5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 customHeight="1" x14ac:dyDescent="0.2">
      <c r="A196" s="5"/>
      <c r="B196" s="5"/>
      <c r="C196" s="3"/>
      <c r="D196" s="3"/>
      <c r="E196" s="3"/>
      <c r="F196" s="3"/>
      <c r="G196" s="3"/>
      <c r="H196" s="3"/>
      <c r="I196" s="13"/>
      <c r="J196" s="4"/>
      <c r="K196" s="3"/>
      <c r="L196" s="3"/>
      <c r="O196" s="3"/>
      <c r="P196" s="3"/>
      <c r="Q196" s="3"/>
      <c r="R196" s="3"/>
      <c r="S196" s="3"/>
    </row>
    <row r="197" spans="1:19" ht="12.75" customHeight="1" x14ac:dyDescent="0.2">
      <c r="A197" s="5"/>
      <c r="B197" s="5"/>
      <c r="C197" s="3"/>
      <c r="D197" s="3"/>
      <c r="E197" s="3"/>
      <c r="F197" s="3"/>
      <c r="G197" s="3"/>
      <c r="H197" s="3"/>
      <c r="I197" s="5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 customHeight="1" x14ac:dyDescent="0.2">
      <c r="A198" s="5"/>
      <c r="B198" s="5"/>
      <c r="C198" s="3"/>
      <c r="D198" s="3"/>
      <c r="E198" s="3"/>
      <c r="F198" s="3"/>
      <c r="G198" s="3"/>
      <c r="H198" s="3"/>
      <c r="I198" s="5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 customHeight="1" x14ac:dyDescent="0.2">
      <c r="A199" s="5"/>
      <c r="B199" s="5"/>
      <c r="C199" s="3"/>
      <c r="D199" s="3"/>
      <c r="E199" s="3"/>
      <c r="F199" s="3"/>
      <c r="G199" s="3"/>
      <c r="H199" s="3"/>
      <c r="I199" s="13"/>
      <c r="J199" s="4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 customHeight="1" x14ac:dyDescent="0.2">
      <c r="A200" s="5"/>
      <c r="B200" s="5"/>
      <c r="C200" s="3"/>
      <c r="D200" s="3"/>
      <c r="E200" s="3"/>
      <c r="F200" s="3"/>
      <c r="G200" s="3"/>
      <c r="H200" s="3"/>
      <c r="I200" s="5"/>
      <c r="J200" s="3"/>
      <c r="M200" s="3"/>
      <c r="N200" s="3"/>
      <c r="O200" s="3"/>
      <c r="P200" s="3"/>
      <c r="Q200" s="3"/>
      <c r="R200" s="3"/>
      <c r="S200" s="3"/>
    </row>
    <row r="201" spans="1:19" ht="12.75" customHeight="1" x14ac:dyDescent="0.2">
      <c r="A201" s="5"/>
      <c r="B201" s="5"/>
      <c r="C201" s="3"/>
      <c r="D201" s="3"/>
      <c r="E201" s="3"/>
      <c r="F201" s="3"/>
      <c r="G201" s="3"/>
      <c r="H201" s="3"/>
      <c r="I201" s="5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 customHeight="1" x14ac:dyDescent="0.2">
      <c r="A202" s="5"/>
      <c r="B202" s="5"/>
      <c r="C202" s="3"/>
      <c r="D202" s="3"/>
      <c r="E202" s="3"/>
      <c r="F202" s="3"/>
      <c r="G202" s="3"/>
      <c r="H202" s="3"/>
      <c r="I202" s="13"/>
      <c r="J202" s="4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 customHeight="1" x14ac:dyDescent="0.2">
      <c r="A203" s="5"/>
      <c r="B203" s="5"/>
      <c r="C203" s="3"/>
      <c r="D203" s="3"/>
      <c r="E203" s="3"/>
      <c r="F203" s="3"/>
      <c r="G203" s="3"/>
      <c r="H203" s="3"/>
      <c r="I203" s="5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 customHeight="1" x14ac:dyDescent="0.2">
      <c r="C204" s="5"/>
      <c r="D204" s="5"/>
      <c r="E204" s="3"/>
      <c r="F204" s="3"/>
      <c r="G204" s="3"/>
      <c r="H204" s="3"/>
      <c r="I204" s="5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 customHeight="1" x14ac:dyDescent="0.2">
      <c r="A205" s="9"/>
      <c r="B205" s="9"/>
      <c r="C205" s="5"/>
      <c r="D205" s="5"/>
      <c r="E205" s="5"/>
      <c r="F205" s="5"/>
      <c r="G205" s="5"/>
      <c r="H205" s="5"/>
      <c r="J205" s="9"/>
      <c r="K205" s="5"/>
      <c r="L205" s="5"/>
      <c r="M205" s="5"/>
      <c r="N205" s="5"/>
      <c r="O205" s="5"/>
      <c r="P205" s="5"/>
      <c r="Q205" s="5"/>
      <c r="R205" s="5"/>
      <c r="S205" s="5"/>
    </row>
    <row r="206" spans="1:19" ht="12.75" customHeight="1" x14ac:dyDescent="0.2"/>
    <row r="207" spans="1:19" ht="12.75" customHeight="1" x14ac:dyDescent="0.2">
      <c r="A207" s="5"/>
      <c r="B207" s="5"/>
      <c r="C207" s="3"/>
      <c r="D207" s="3"/>
      <c r="E207" s="3"/>
      <c r="F207" s="3"/>
      <c r="G207" s="3"/>
      <c r="H207" s="3"/>
      <c r="I207" s="13"/>
      <c r="J207" s="4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 customHeight="1" x14ac:dyDescent="0.2">
      <c r="A208" s="5"/>
      <c r="B208" s="5"/>
      <c r="C208" s="3"/>
      <c r="D208" s="3"/>
      <c r="E208" s="3"/>
      <c r="F208" s="3"/>
      <c r="G208" s="3"/>
      <c r="H208" s="3"/>
      <c r="I208" s="13"/>
      <c r="J208" s="4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 customHeight="1" x14ac:dyDescent="0.2">
      <c r="A209" s="5"/>
      <c r="B209" s="5"/>
      <c r="C209" s="3"/>
      <c r="D209" s="3"/>
      <c r="E209" s="3"/>
      <c r="F209" s="3"/>
      <c r="G209" s="3"/>
      <c r="H209" s="3"/>
      <c r="I209" s="5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 customHeight="1" x14ac:dyDescent="0.2">
      <c r="A210" s="5"/>
      <c r="B210" s="5"/>
      <c r="C210" s="3"/>
      <c r="D210" s="3"/>
      <c r="E210" s="3"/>
      <c r="F210" s="3"/>
      <c r="G210" s="3"/>
      <c r="H210" s="3"/>
      <c r="I210" s="13"/>
      <c r="J210" s="4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 customHeight="1" x14ac:dyDescent="0.2">
      <c r="A211" s="5"/>
      <c r="B211" s="5"/>
      <c r="C211" s="3"/>
      <c r="D211" s="3"/>
      <c r="E211" s="3"/>
      <c r="F211" s="3"/>
      <c r="G211" s="3"/>
      <c r="H211" s="3"/>
      <c r="I211" s="5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 customHeight="1" x14ac:dyDescent="0.2">
      <c r="A212" s="5"/>
      <c r="B212" s="5"/>
      <c r="C212" s="3"/>
      <c r="D212" s="3"/>
      <c r="E212" s="3"/>
      <c r="F212" s="3"/>
      <c r="G212" s="3"/>
      <c r="H212" s="3"/>
      <c r="I212" s="5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 customHeight="1" x14ac:dyDescent="0.2">
      <c r="A213" s="5"/>
      <c r="B213" s="5"/>
      <c r="C213" s="3"/>
      <c r="D213" s="3"/>
      <c r="E213" s="3"/>
      <c r="F213" s="3"/>
      <c r="G213" s="3"/>
      <c r="H213" s="3"/>
      <c r="I213" s="13"/>
      <c r="J213" s="4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 customHeight="1" x14ac:dyDescent="0.2">
      <c r="A214" s="5"/>
      <c r="B214" s="5"/>
      <c r="C214" s="3"/>
      <c r="D214" s="3"/>
      <c r="E214" s="3"/>
      <c r="F214" s="3"/>
      <c r="G214" s="3"/>
      <c r="H214" s="3"/>
      <c r="I214" s="5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 customHeight="1" x14ac:dyDescent="0.2">
      <c r="A215" s="5"/>
      <c r="B215" s="5"/>
      <c r="C215" s="3"/>
      <c r="D215" s="3"/>
      <c r="E215" s="3"/>
      <c r="F215" s="3"/>
      <c r="G215" s="3"/>
      <c r="H215" s="3"/>
      <c r="I215" s="5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 customHeight="1" x14ac:dyDescent="0.2">
      <c r="A216" s="5"/>
      <c r="B216" s="5"/>
      <c r="C216" s="3"/>
      <c r="D216" s="3"/>
      <c r="E216" s="3"/>
      <c r="F216" s="3"/>
      <c r="G216" s="3"/>
      <c r="H216" s="3"/>
      <c r="I216" s="13"/>
      <c r="J216" s="4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 customHeight="1" x14ac:dyDescent="0.2">
      <c r="A217" s="5"/>
      <c r="B217" s="5"/>
      <c r="C217" s="3"/>
      <c r="D217" s="3"/>
      <c r="E217" s="3"/>
      <c r="F217" s="3"/>
      <c r="G217" s="3"/>
      <c r="H217" s="3"/>
      <c r="I217" s="5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 customHeight="1" x14ac:dyDescent="0.2">
      <c r="C218" s="5"/>
      <c r="D218" s="5"/>
      <c r="E218" s="3"/>
      <c r="F218" s="3"/>
      <c r="G218" s="3"/>
      <c r="H218" s="3"/>
      <c r="I218" s="5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 customHeight="1" x14ac:dyDescent="0.2">
      <c r="A219" s="9"/>
      <c r="B219" s="9"/>
      <c r="C219" s="5"/>
      <c r="D219" s="5"/>
      <c r="E219" s="5"/>
      <c r="F219" s="5"/>
      <c r="G219" s="5"/>
      <c r="H219" s="5"/>
      <c r="J219" s="9"/>
      <c r="M219" s="5"/>
      <c r="N219" s="5"/>
      <c r="O219" s="5"/>
      <c r="P219" s="5"/>
      <c r="Q219" s="5"/>
      <c r="R219" s="5"/>
      <c r="S219" s="5"/>
    </row>
    <row r="220" spans="1:19" ht="12.75" customHeight="1" x14ac:dyDescent="0.2">
      <c r="A220" s="5"/>
      <c r="B220" s="5"/>
      <c r="E220" s="3"/>
      <c r="F220" s="3"/>
      <c r="G220" s="3"/>
      <c r="H220" s="3"/>
      <c r="I220" s="5"/>
      <c r="J220" s="3"/>
      <c r="K220" s="3"/>
      <c r="L220" s="3"/>
      <c r="M220" s="3"/>
      <c r="N220" s="3"/>
    </row>
    <row r="221" spans="1:19" ht="12.75" customHeight="1" x14ac:dyDescent="0.2">
      <c r="A221" s="8"/>
      <c r="B221" s="8"/>
      <c r="C221" s="3"/>
      <c r="D221" s="3"/>
      <c r="E221" s="8"/>
      <c r="F221" s="8"/>
      <c r="G221" s="3"/>
      <c r="H221" s="3"/>
      <c r="I221" s="13"/>
      <c r="J221" s="14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 customHeight="1" x14ac:dyDescent="0.2">
      <c r="C222" s="3"/>
      <c r="D222" s="3"/>
      <c r="E222" s="8"/>
      <c r="F222" s="8"/>
      <c r="G222" s="3"/>
      <c r="H222" s="3"/>
      <c r="I222" s="5"/>
      <c r="J222" s="8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 customHeight="1" x14ac:dyDescent="0.2">
      <c r="C223" s="3"/>
      <c r="D223" s="3"/>
      <c r="E223" s="8"/>
      <c r="F223" s="8"/>
      <c r="G223" s="3"/>
      <c r="H223" s="3"/>
      <c r="I223" s="5"/>
      <c r="J223" s="8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 customHeight="1" x14ac:dyDescent="0.2">
      <c r="C224" s="3"/>
      <c r="D224" s="3"/>
      <c r="E224" s="8"/>
      <c r="F224" s="8"/>
      <c r="G224" s="3"/>
      <c r="H224" s="3"/>
      <c r="I224" s="13"/>
      <c r="J224" s="14"/>
      <c r="K224" s="3"/>
      <c r="L224" s="3"/>
      <c r="M224" s="3"/>
      <c r="N224" s="3"/>
      <c r="O224" s="3"/>
      <c r="P224" s="3"/>
      <c r="Q224" s="3"/>
      <c r="R224" s="3"/>
      <c r="S224" s="3"/>
    </row>
    <row r="225" spans="3:19" ht="12.75" customHeight="1" x14ac:dyDescent="0.2">
      <c r="C225" s="3"/>
      <c r="D225" s="3"/>
      <c r="E225" s="8"/>
      <c r="F225" s="8"/>
      <c r="G225" s="3"/>
      <c r="H225" s="3"/>
      <c r="I225" s="5"/>
      <c r="J225" s="8"/>
      <c r="K225" s="3"/>
      <c r="L225" s="3"/>
      <c r="M225" s="3"/>
      <c r="N225" s="3"/>
      <c r="O225" s="3"/>
      <c r="P225" s="3"/>
      <c r="Q225" s="3"/>
      <c r="R225" s="3"/>
      <c r="S225" s="3"/>
    </row>
    <row r="226" spans="3:19" ht="12.75" customHeight="1" x14ac:dyDescent="0.2">
      <c r="C226" s="3"/>
      <c r="D226" s="3"/>
      <c r="E226" s="8"/>
      <c r="F226" s="8"/>
      <c r="G226" s="3"/>
      <c r="H226" s="3"/>
      <c r="I226" s="5"/>
      <c r="J226" s="8"/>
      <c r="K226" s="3"/>
      <c r="L226" s="3"/>
      <c r="M226" s="3"/>
      <c r="N226" s="3"/>
      <c r="O226" s="3"/>
      <c r="P226" s="3"/>
      <c r="Q226" s="3"/>
      <c r="R226" s="3"/>
      <c r="S226" s="3"/>
    </row>
    <row r="227" spans="3:19" ht="12.75" customHeight="1" x14ac:dyDescent="0.2">
      <c r="C227" s="3"/>
      <c r="D227" s="3"/>
      <c r="E227" s="8"/>
      <c r="F227" s="8"/>
      <c r="G227" s="3"/>
      <c r="H227" s="3"/>
      <c r="I227" s="13"/>
      <c r="J227" s="14"/>
      <c r="K227" s="3"/>
      <c r="L227" s="3"/>
      <c r="M227" s="3"/>
      <c r="N227" s="3"/>
      <c r="O227" s="3"/>
      <c r="P227" s="3"/>
      <c r="Q227" s="3"/>
      <c r="R227" s="3"/>
      <c r="S227" s="3"/>
    </row>
    <row r="228" spans="3:19" ht="12.75" customHeight="1" x14ac:dyDescent="0.2">
      <c r="C228" s="3"/>
      <c r="D228" s="3"/>
      <c r="E228" s="8"/>
      <c r="F228" s="8"/>
      <c r="G228" s="3"/>
      <c r="H228" s="3"/>
      <c r="I228" s="5"/>
      <c r="J228" s="8"/>
      <c r="K228" s="3"/>
      <c r="L228" s="3"/>
      <c r="M228" s="3"/>
      <c r="N228" s="3"/>
      <c r="O228" s="3"/>
      <c r="P228" s="3"/>
      <c r="Q228" s="3"/>
      <c r="R228" s="3"/>
      <c r="S228" s="3"/>
    </row>
    <row r="229" spans="3:19" ht="12.75" customHeight="1" x14ac:dyDescent="0.2">
      <c r="C229" s="3"/>
      <c r="D229" s="3"/>
      <c r="E229" s="8"/>
      <c r="F229" s="8"/>
      <c r="G229" s="3"/>
      <c r="H229" s="3"/>
      <c r="I229" s="5"/>
      <c r="J229" s="8"/>
      <c r="K229" s="3"/>
      <c r="L229" s="3"/>
      <c r="M229" s="3"/>
      <c r="N229" s="3"/>
      <c r="O229" s="3"/>
      <c r="P229" s="3"/>
      <c r="Q229" s="3"/>
      <c r="R229" s="3"/>
      <c r="S229" s="3"/>
    </row>
    <row r="230" spans="3:19" ht="12.75" customHeight="1" x14ac:dyDescent="0.2">
      <c r="C230" s="3"/>
      <c r="D230" s="3"/>
      <c r="E230" s="8"/>
      <c r="F230" s="8"/>
      <c r="G230" s="3"/>
      <c r="H230" s="3"/>
      <c r="I230" s="13"/>
      <c r="J230" s="14"/>
      <c r="K230" s="3"/>
      <c r="L230" s="3"/>
      <c r="M230" s="3"/>
      <c r="N230" s="3"/>
      <c r="O230" s="3"/>
      <c r="P230" s="3"/>
      <c r="Q230" s="3"/>
      <c r="R230" s="3"/>
      <c r="S230" s="3"/>
    </row>
    <row r="231" spans="3:19" ht="12.75" customHeight="1" x14ac:dyDescent="0.2">
      <c r="C231" s="8"/>
      <c r="D231" s="8"/>
      <c r="E231" s="8"/>
      <c r="F231" s="8"/>
      <c r="G231" s="3"/>
      <c r="H231" s="3"/>
      <c r="I231" s="5"/>
      <c r="J231" s="8"/>
      <c r="K231" s="3"/>
      <c r="L231" s="3"/>
      <c r="M231" s="3"/>
      <c r="N231" s="3"/>
      <c r="O231" s="3"/>
      <c r="P231" s="3"/>
      <c r="Q231" s="3"/>
      <c r="R231" s="3"/>
      <c r="S231" s="3"/>
    </row>
    <row r="232" spans="3:19" ht="12.75" customHeight="1" x14ac:dyDescent="0.2">
      <c r="C232" s="8"/>
      <c r="D232" s="8"/>
      <c r="E232" s="8"/>
      <c r="F232" s="8"/>
      <c r="G232" s="3"/>
      <c r="H232" s="3"/>
      <c r="I232" s="5"/>
      <c r="J232" s="8"/>
      <c r="K232" s="3"/>
      <c r="L232" s="3"/>
      <c r="M232" s="3"/>
      <c r="N232" s="3"/>
      <c r="O232" s="3"/>
      <c r="P232" s="3"/>
      <c r="Q232" s="3"/>
      <c r="R232" s="3"/>
      <c r="S232" s="3"/>
    </row>
    <row r="233" spans="3:19" ht="12.75" customHeight="1" x14ac:dyDescent="0.2">
      <c r="C233" s="8"/>
      <c r="D233" s="8"/>
      <c r="E233" s="8"/>
      <c r="F233" s="8"/>
      <c r="G233" s="8"/>
      <c r="H233" s="8"/>
      <c r="I233" s="5"/>
      <c r="J233" s="8"/>
      <c r="K233" s="3"/>
      <c r="L233" s="3"/>
      <c r="M233" s="3"/>
      <c r="N233" s="3"/>
      <c r="O233" s="3"/>
      <c r="P233" s="3"/>
      <c r="Q233" s="3"/>
      <c r="R233" s="3"/>
      <c r="S233" s="3"/>
    </row>
    <row r="234" spans="3:19" ht="12.75" customHeight="1" x14ac:dyDescent="0.2">
      <c r="C234" s="8"/>
      <c r="D234" s="8"/>
      <c r="E234" s="8"/>
      <c r="F234" s="8"/>
      <c r="G234" s="8"/>
      <c r="H234" s="8"/>
      <c r="I234" s="5"/>
      <c r="J234" s="8"/>
      <c r="K234" s="8"/>
      <c r="L234" s="8"/>
      <c r="M234" s="8"/>
      <c r="N234" s="8"/>
      <c r="O234" s="8"/>
      <c r="P234" s="8"/>
      <c r="Q234" s="8"/>
      <c r="R234" s="8"/>
      <c r="S234" s="8"/>
    </row>
    <row r="235" spans="3:19" ht="12.75" customHeight="1" x14ac:dyDescent="0.2"/>
    <row r="236" spans="3:19" ht="12.75" customHeight="1" x14ac:dyDescent="0.2"/>
    <row r="237" spans="3:19" ht="12.75" customHeight="1" x14ac:dyDescent="0.2"/>
    <row r="238" spans="3:19" ht="12.75" customHeight="1" x14ac:dyDescent="0.2"/>
    <row r="239" spans="3:19" ht="12.75" customHeight="1" x14ac:dyDescent="0.2"/>
    <row r="240" spans="3:19" ht="12.75" customHeight="1" x14ac:dyDescent="0.2"/>
    <row r="241" spans="1:14" ht="12.75" customHeight="1" x14ac:dyDescent="0.2"/>
    <row r="242" spans="1:14" ht="12.75" customHeight="1" x14ac:dyDescent="0.2"/>
    <row r="243" spans="1:14" ht="12.75" customHeight="1" x14ac:dyDescent="0.2"/>
    <row r="244" spans="1:14" ht="12.75" customHeight="1" x14ac:dyDescent="0.2"/>
    <row r="245" spans="1:14" ht="12.75" customHeight="1" x14ac:dyDescent="0.2"/>
    <row r="246" spans="1:14" ht="12.75" customHeight="1" x14ac:dyDescent="0.2"/>
    <row r="247" spans="1:14" ht="12.75" customHeight="1" x14ac:dyDescent="0.2"/>
    <row r="249" spans="1:14" x14ac:dyDescent="0.2">
      <c r="A249" s="5"/>
      <c r="B249" s="5"/>
      <c r="E249" s="3"/>
      <c r="F249" s="3"/>
      <c r="G249" s="3"/>
      <c r="H249" s="3"/>
      <c r="I249" s="5"/>
      <c r="J249" s="3"/>
      <c r="K249" s="3"/>
      <c r="L249" s="3"/>
      <c r="M249" s="3"/>
      <c r="N249" s="3"/>
    </row>
  </sheetData>
  <mergeCells count="4">
    <mergeCell ref="E44:G44"/>
    <mergeCell ref="E30:G30"/>
    <mergeCell ref="E16:G16"/>
    <mergeCell ref="E55:G55"/>
  </mergeCells>
  <pageMargins left="0.75" right="0.75" top="1" bottom="1" header="0.5" footer="0.5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1DB9-EE0F-4CD2-BB9C-0AEF4A80194E}">
  <sheetPr codeName="Blad32">
    <tabColor theme="0"/>
    <pageSetUpPr fitToPage="1"/>
  </sheetPr>
  <dimension ref="A2:S131"/>
  <sheetViews>
    <sheetView topLeftCell="A25" zoomScaleNormal="100" zoomScaleSheetLayoutView="100" workbookViewId="0">
      <selection activeCell="X14" sqref="X14"/>
    </sheetView>
  </sheetViews>
  <sheetFormatPr defaultRowHeight="12.75" x14ac:dyDescent="0.2"/>
  <cols>
    <col min="1" max="1" width="3.28515625" customWidth="1"/>
    <col min="2" max="3" width="11" customWidth="1"/>
    <col min="4" max="4" width="7.28515625" customWidth="1"/>
    <col min="5" max="5" width="3" customWidth="1"/>
    <col min="6" max="6" width="9.5703125" customWidth="1"/>
    <col min="9" max="9" width="10" customWidth="1"/>
    <col min="10" max="10" width="11.5703125" customWidth="1"/>
    <col min="11" max="11" width="6.28515625" customWidth="1"/>
    <col min="12" max="12" width="2.42578125" customWidth="1"/>
    <col min="13" max="13" width="7" customWidth="1"/>
    <col min="14" max="14" width="2.5703125" customWidth="1"/>
    <col min="15" max="15" width="6.28515625" customWidth="1"/>
    <col min="16" max="16" width="7.7109375" customWidth="1"/>
    <col min="17" max="17" width="4.28515625" customWidth="1"/>
    <col min="18" max="18" width="6" customWidth="1"/>
    <col min="19" max="19" width="4.28515625" customWidth="1"/>
  </cols>
  <sheetData>
    <row r="2" spans="1:19" ht="21" customHeight="1" thickBot="1" x14ac:dyDescent="0.25">
      <c r="A2" s="64" t="s">
        <v>948</v>
      </c>
      <c r="B2" s="64"/>
      <c r="C2" s="64"/>
      <c r="D2" s="64"/>
      <c r="E2" s="64" t="s">
        <v>947</v>
      </c>
      <c r="F2" s="64"/>
      <c r="G2" s="64"/>
      <c r="H2" s="64"/>
      <c r="I2" s="64"/>
      <c r="J2" s="64"/>
      <c r="K2" s="63"/>
      <c r="L2" s="63"/>
      <c r="M2" s="63"/>
      <c r="N2" s="63"/>
      <c r="O2" s="63"/>
      <c r="P2" s="63"/>
      <c r="Q2" s="63"/>
      <c r="R2" s="63"/>
      <c r="S2" s="63"/>
    </row>
    <row r="3" spans="1:19" ht="21" customHeight="1" x14ac:dyDescent="0.2">
      <c r="K3" s="67" t="s">
        <v>3</v>
      </c>
      <c r="L3" s="67"/>
      <c r="M3" s="67" t="s">
        <v>20</v>
      </c>
      <c r="N3" s="67"/>
      <c r="O3" s="67" t="s">
        <v>19</v>
      </c>
      <c r="P3" s="67"/>
      <c r="Q3" s="67" t="s">
        <v>4</v>
      </c>
      <c r="R3" s="67"/>
      <c r="S3" s="67" t="s">
        <v>5</v>
      </c>
    </row>
    <row r="4" spans="1:19" ht="12.75" customHeight="1" x14ac:dyDescent="0.2">
      <c r="A4" s="5">
        <v>58</v>
      </c>
      <c r="B4" s="6" t="s">
        <v>45</v>
      </c>
      <c r="C4" s="46" t="s">
        <v>946</v>
      </c>
      <c r="E4" s="23">
        <v>1</v>
      </c>
      <c r="F4" s="3" t="s">
        <v>25</v>
      </c>
      <c r="G4" s="3" t="s">
        <v>13</v>
      </c>
      <c r="H4" s="3" t="s">
        <v>46</v>
      </c>
      <c r="I4" s="89">
        <v>43529</v>
      </c>
      <c r="J4" s="4" t="s">
        <v>60</v>
      </c>
      <c r="K4" s="35" t="s">
        <v>330</v>
      </c>
      <c r="L4" s="3"/>
      <c r="M4" s="36" t="s">
        <v>61</v>
      </c>
      <c r="N4" s="3"/>
      <c r="O4" s="36" t="s">
        <v>61</v>
      </c>
      <c r="P4" s="3" t="s">
        <v>49</v>
      </c>
      <c r="Q4" s="78">
        <v>88</v>
      </c>
      <c r="R4" s="3" t="s">
        <v>50</v>
      </c>
      <c r="S4" s="78">
        <v>88</v>
      </c>
    </row>
    <row r="5" spans="1:19" ht="12.75" customHeight="1" x14ac:dyDescent="0.2">
      <c r="A5" s="5"/>
      <c r="B5" s="5" t="s">
        <v>24</v>
      </c>
      <c r="C5" s="23" t="s">
        <v>313</v>
      </c>
      <c r="D5" s="3"/>
      <c r="E5" s="3"/>
      <c r="F5" s="3"/>
      <c r="G5" s="3" t="s">
        <v>14</v>
      </c>
      <c r="H5" s="6" t="s">
        <v>53</v>
      </c>
      <c r="I5" s="88" t="s">
        <v>945</v>
      </c>
      <c r="J5" s="3"/>
      <c r="K5" s="3"/>
      <c r="L5" s="3"/>
      <c r="M5" s="23" t="s">
        <v>61</v>
      </c>
      <c r="N5" s="3"/>
      <c r="O5" s="23" t="s">
        <v>61</v>
      </c>
      <c r="P5" s="3" t="s">
        <v>30</v>
      </c>
      <c r="Q5" s="23">
        <v>89</v>
      </c>
      <c r="R5" s="3" t="s">
        <v>40</v>
      </c>
      <c r="S5" s="23">
        <v>88</v>
      </c>
    </row>
    <row r="6" spans="1:19" ht="12.75" customHeight="1" x14ac:dyDescent="0.2">
      <c r="A6" s="5"/>
      <c r="B6" s="5"/>
      <c r="C6" s="3"/>
      <c r="D6" s="3"/>
      <c r="E6" s="3"/>
      <c r="F6" s="3"/>
      <c r="G6" s="3" t="s">
        <v>15</v>
      </c>
      <c r="H6" s="6" t="s">
        <v>54</v>
      </c>
      <c r="I6" s="37" t="s">
        <v>944</v>
      </c>
      <c r="J6" s="3" t="s">
        <v>39</v>
      </c>
      <c r="K6" s="35" t="s">
        <v>38</v>
      </c>
      <c r="L6" s="3"/>
      <c r="M6" s="35" t="s">
        <v>61</v>
      </c>
      <c r="N6" s="3"/>
      <c r="O6" s="35" t="s">
        <v>61</v>
      </c>
      <c r="P6" s="3" t="s">
        <v>31</v>
      </c>
      <c r="Q6" s="35">
        <v>90</v>
      </c>
      <c r="R6" s="3" t="s">
        <v>34</v>
      </c>
      <c r="S6" s="35">
        <v>89</v>
      </c>
    </row>
    <row r="7" spans="1:19" ht="12.75" customHeight="1" x14ac:dyDescent="0.2">
      <c r="A7" s="5"/>
      <c r="B7" s="5"/>
      <c r="C7" s="3"/>
      <c r="D7" s="3"/>
      <c r="E7" s="5" t="s">
        <v>16</v>
      </c>
      <c r="F7" s="6"/>
      <c r="H7" s="6" t="s">
        <v>47</v>
      </c>
      <c r="I7" s="88" t="s">
        <v>497</v>
      </c>
      <c r="J7" s="3"/>
      <c r="K7" s="3"/>
      <c r="L7" s="3"/>
      <c r="M7" s="78" t="s">
        <v>61</v>
      </c>
      <c r="N7" s="3"/>
      <c r="O7" s="78" t="s">
        <v>61</v>
      </c>
      <c r="P7" s="3" t="s">
        <v>30</v>
      </c>
      <c r="Q7" s="23">
        <v>90</v>
      </c>
      <c r="R7" s="3" t="s">
        <v>40</v>
      </c>
      <c r="S7" s="23">
        <v>89</v>
      </c>
    </row>
    <row r="8" spans="1:19" ht="12.75" customHeight="1" x14ac:dyDescent="0.2">
      <c r="A8" s="5"/>
      <c r="B8" s="5"/>
      <c r="C8" s="3"/>
      <c r="D8" s="3"/>
      <c r="E8" s="5" t="s">
        <v>17</v>
      </c>
      <c r="F8" s="6"/>
      <c r="G8" s="3" t="s">
        <v>141</v>
      </c>
      <c r="H8" s="6" t="s">
        <v>926</v>
      </c>
      <c r="I8" s="88" t="s">
        <v>943</v>
      </c>
      <c r="J8" s="3"/>
      <c r="K8" s="3"/>
      <c r="L8" s="3"/>
      <c r="M8" s="78" t="s">
        <v>61</v>
      </c>
      <c r="N8" s="3"/>
      <c r="O8" s="78" t="s">
        <v>61</v>
      </c>
      <c r="P8" s="3"/>
      <c r="Q8" s="3"/>
      <c r="R8" s="3"/>
      <c r="S8" s="3"/>
    </row>
    <row r="9" spans="1:19" ht="12.75" customHeight="1" x14ac:dyDescent="0.2">
      <c r="A9" s="5"/>
      <c r="B9" s="5"/>
      <c r="C9" s="6" t="s">
        <v>51</v>
      </c>
      <c r="E9" s="207">
        <v>44628</v>
      </c>
      <c r="F9" s="207"/>
      <c r="G9" s="3" t="s">
        <v>141</v>
      </c>
      <c r="H9" s="6" t="s">
        <v>926</v>
      </c>
      <c r="I9" s="88" t="s">
        <v>943</v>
      </c>
      <c r="J9" s="3"/>
      <c r="K9" s="3"/>
      <c r="L9" s="3"/>
      <c r="M9" s="78" t="s">
        <v>61</v>
      </c>
      <c r="N9" s="3"/>
      <c r="O9" s="78" t="s">
        <v>61</v>
      </c>
      <c r="P9" s="3"/>
      <c r="Q9" s="3"/>
      <c r="R9" s="3"/>
      <c r="S9" s="3"/>
    </row>
    <row r="10" spans="1:19" ht="12.75" customHeight="1" x14ac:dyDescent="0.2">
      <c r="A10" s="5"/>
      <c r="B10" s="5"/>
      <c r="C10" s="20" t="s">
        <v>52</v>
      </c>
      <c r="D10" s="3" t="s">
        <v>44</v>
      </c>
      <c r="E10" s="199" t="s">
        <v>315</v>
      </c>
      <c r="F10" s="199"/>
      <c r="G10" s="199"/>
      <c r="H10" s="8"/>
      <c r="I10" s="21"/>
      <c r="J10" s="8" t="s">
        <v>36</v>
      </c>
      <c r="K10" s="91" t="s">
        <v>314</v>
      </c>
      <c r="L10" s="5"/>
      <c r="M10" s="3"/>
      <c r="N10" s="3"/>
      <c r="O10" s="3"/>
      <c r="P10" s="3"/>
      <c r="Q10" s="3"/>
      <c r="R10" s="3"/>
      <c r="S10" s="3"/>
    </row>
    <row r="11" spans="1:19" ht="12.75" customHeight="1" x14ac:dyDescent="0.2">
      <c r="A11" s="5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75" customHeight="1" x14ac:dyDescent="0.2">
      <c r="A12" s="5">
        <v>59</v>
      </c>
      <c r="B12" s="6" t="s">
        <v>45</v>
      </c>
      <c r="C12" s="46" t="s">
        <v>567</v>
      </c>
      <c r="E12" s="23">
        <v>2</v>
      </c>
      <c r="F12" s="3" t="s">
        <v>25</v>
      </c>
      <c r="G12" s="3" t="s">
        <v>13</v>
      </c>
      <c r="H12" s="3" t="s">
        <v>46</v>
      </c>
      <c r="I12" s="89">
        <v>43114</v>
      </c>
      <c r="J12" s="4" t="s">
        <v>60</v>
      </c>
      <c r="K12" s="35" t="s">
        <v>564</v>
      </c>
      <c r="L12" s="3"/>
      <c r="M12" s="36" t="s">
        <v>566</v>
      </c>
      <c r="N12" s="3"/>
      <c r="O12" s="36" t="s">
        <v>61</v>
      </c>
      <c r="P12" s="3" t="s">
        <v>49</v>
      </c>
      <c r="Q12" s="78">
        <v>90</v>
      </c>
      <c r="R12" s="3" t="s">
        <v>50</v>
      </c>
      <c r="S12" s="78">
        <v>90</v>
      </c>
    </row>
    <row r="13" spans="1:19" ht="12.75" customHeight="1" x14ac:dyDescent="0.2">
      <c r="A13" s="5"/>
      <c r="B13" s="5" t="s">
        <v>24</v>
      </c>
      <c r="C13" s="23" t="s">
        <v>75</v>
      </c>
      <c r="D13" s="3"/>
      <c r="E13" s="3"/>
      <c r="F13" s="3"/>
      <c r="G13" s="3" t="s">
        <v>14</v>
      </c>
      <c r="H13" s="6" t="s">
        <v>53</v>
      </c>
      <c r="I13" s="88" t="s">
        <v>942</v>
      </c>
      <c r="J13" s="3"/>
      <c r="K13" s="3"/>
      <c r="L13" s="3"/>
      <c r="M13" s="174" t="s">
        <v>941</v>
      </c>
      <c r="N13" s="3"/>
      <c r="O13" s="23" t="s">
        <v>61</v>
      </c>
      <c r="P13" s="3" t="s">
        <v>30</v>
      </c>
      <c r="Q13" s="23">
        <v>88</v>
      </c>
      <c r="R13" s="3" t="s">
        <v>40</v>
      </c>
      <c r="S13" s="23">
        <v>88</v>
      </c>
    </row>
    <row r="14" spans="1:19" ht="12.75" customHeight="1" x14ac:dyDescent="0.2">
      <c r="A14" s="5"/>
      <c r="B14" s="5"/>
      <c r="C14" s="3"/>
      <c r="D14" s="3"/>
      <c r="E14" s="3"/>
      <c r="F14" s="3"/>
      <c r="G14" s="3" t="s">
        <v>15</v>
      </c>
      <c r="H14" s="6" t="s">
        <v>54</v>
      </c>
      <c r="I14" s="37" t="s">
        <v>940</v>
      </c>
      <c r="J14" s="3" t="s">
        <v>39</v>
      </c>
      <c r="K14" s="35" t="s">
        <v>300</v>
      </c>
      <c r="L14" s="3"/>
      <c r="M14" s="35" t="s">
        <v>935</v>
      </c>
      <c r="N14" s="3"/>
      <c r="O14" s="35" t="s">
        <v>61</v>
      </c>
      <c r="P14" s="3" t="s">
        <v>31</v>
      </c>
      <c r="Q14" s="35">
        <v>89</v>
      </c>
      <c r="R14" s="3" t="s">
        <v>34</v>
      </c>
      <c r="S14" s="35">
        <v>88</v>
      </c>
    </row>
    <row r="15" spans="1:19" ht="12.75" customHeight="1" x14ac:dyDescent="0.2">
      <c r="A15" s="5"/>
      <c r="B15" s="5"/>
      <c r="C15" s="3"/>
      <c r="D15" s="3"/>
      <c r="E15" s="5" t="s">
        <v>16</v>
      </c>
      <c r="F15" s="6"/>
      <c r="H15" s="6" t="s">
        <v>47</v>
      </c>
      <c r="I15" s="88" t="s">
        <v>620</v>
      </c>
      <c r="J15" s="3"/>
      <c r="K15" s="3"/>
      <c r="L15" s="3"/>
      <c r="M15" s="129" t="s">
        <v>619</v>
      </c>
      <c r="N15" s="3"/>
      <c r="O15" s="78" t="s">
        <v>61</v>
      </c>
      <c r="P15" s="3" t="s">
        <v>30</v>
      </c>
      <c r="Q15" s="23">
        <v>88</v>
      </c>
      <c r="R15" s="3" t="s">
        <v>40</v>
      </c>
      <c r="S15" s="23">
        <v>88</v>
      </c>
    </row>
    <row r="16" spans="1:19" ht="12.75" customHeight="1" x14ac:dyDescent="0.2">
      <c r="A16" s="5"/>
      <c r="B16" s="5"/>
      <c r="C16" s="3"/>
      <c r="D16" s="3"/>
      <c r="E16" s="5" t="s">
        <v>17</v>
      </c>
      <c r="F16" s="6"/>
      <c r="G16" s="3" t="s">
        <v>141</v>
      </c>
      <c r="H16" s="6" t="s">
        <v>926</v>
      </c>
      <c r="I16" s="88" t="s">
        <v>939</v>
      </c>
      <c r="J16" s="3"/>
      <c r="K16" s="3"/>
      <c r="L16" s="3"/>
      <c r="M16" s="78" t="s">
        <v>937</v>
      </c>
      <c r="N16" s="3"/>
      <c r="O16" s="78" t="s">
        <v>61</v>
      </c>
      <c r="P16" s="3"/>
      <c r="Q16" s="3"/>
      <c r="R16" s="3"/>
      <c r="S16" s="3"/>
    </row>
    <row r="17" spans="1:19" ht="12.75" customHeight="1" x14ac:dyDescent="0.2">
      <c r="A17" s="5"/>
      <c r="B17" s="5"/>
      <c r="C17" s="6" t="s">
        <v>51</v>
      </c>
      <c r="E17" s="207">
        <v>44613</v>
      </c>
      <c r="F17" s="207"/>
      <c r="G17" s="3" t="s">
        <v>141</v>
      </c>
      <c r="H17" s="6" t="s">
        <v>926</v>
      </c>
      <c r="I17" s="88" t="s">
        <v>938</v>
      </c>
      <c r="J17" s="3"/>
      <c r="K17" s="3"/>
      <c r="L17" s="3"/>
      <c r="M17" s="78" t="s">
        <v>937</v>
      </c>
      <c r="N17" s="3"/>
      <c r="O17" s="78" t="s">
        <v>61</v>
      </c>
      <c r="P17" s="3"/>
      <c r="Q17" s="3"/>
      <c r="R17" s="3"/>
      <c r="S17" s="3"/>
    </row>
    <row r="18" spans="1:19" ht="12.75" customHeight="1" x14ac:dyDescent="0.2">
      <c r="A18" s="5"/>
      <c r="B18" s="5"/>
      <c r="C18" s="20" t="s">
        <v>52</v>
      </c>
      <c r="D18" s="3" t="s">
        <v>44</v>
      </c>
      <c r="E18" s="199" t="s">
        <v>562</v>
      </c>
      <c r="F18" s="199"/>
      <c r="G18" s="199"/>
      <c r="H18" s="8"/>
      <c r="I18" s="21"/>
      <c r="J18" s="8" t="s">
        <v>36</v>
      </c>
      <c r="K18" s="91" t="s">
        <v>513</v>
      </c>
      <c r="L18" s="5"/>
      <c r="M18" s="3"/>
      <c r="N18" s="3"/>
      <c r="O18" s="3"/>
      <c r="P18" s="3"/>
      <c r="Q18" s="3"/>
      <c r="R18" s="3"/>
      <c r="S18" s="3"/>
    </row>
    <row r="19" spans="1:19" ht="12.75" customHeight="1" x14ac:dyDescent="0.2">
      <c r="A19" s="5"/>
      <c r="B19" s="5"/>
      <c r="C19" s="3"/>
      <c r="D19" s="3"/>
      <c r="E19" s="3"/>
      <c r="F19" s="3"/>
      <c r="G19" s="3"/>
      <c r="H19" s="3"/>
      <c r="I19" s="4"/>
      <c r="J19" s="4"/>
      <c r="K19" s="3"/>
      <c r="L19" s="3"/>
      <c r="M19" s="3"/>
      <c r="N19" s="3"/>
      <c r="O19" s="3"/>
      <c r="P19" s="3"/>
      <c r="Q19" s="3"/>
      <c r="R19" s="3"/>
      <c r="S19" s="3"/>
    </row>
    <row r="20" spans="1:19" ht="12.75" customHeight="1" x14ac:dyDescent="0.2">
      <c r="A20" s="5">
        <v>60</v>
      </c>
      <c r="B20" s="6" t="s">
        <v>45</v>
      </c>
      <c r="C20" s="46" t="s">
        <v>936</v>
      </c>
      <c r="E20" s="23">
        <v>1</v>
      </c>
      <c r="F20" s="180" t="s">
        <v>25</v>
      </c>
      <c r="G20" s="3" t="s">
        <v>13</v>
      </c>
      <c r="H20" s="3" t="s">
        <v>46</v>
      </c>
      <c r="I20" s="44">
        <v>42824</v>
      </c>
      <c r="J20" s="4" t="s">
        <v>60</v>
      </c>
      <c r="K20" s="35" t="s">
        <v>110</v>
      </c>
      <c r="L20" s="3"/>
      <c r="M20" s="36" t="s">
        <v>935</v>
      </c>
      <c r="N20" s="3"/>
      <c r="O20" s="36" t="s">
        <v>934</v>
      </c>
      <c r="P20" s="3" t="s">
        <v>49</v>
      </c>
      <c r="Q20" s="78">
        <v>91</v>
      </c>
      <c r="R20" s="3" t="s">
        <v>50</v>
      </c>
      <c r="S20" s="78">
        <v>90</v>
      </c>
    </row>
    <row r="21" spans="1:19" ht="12.75" customHeight="1" x14ac:dyDescent="0.2">
      <c r="A21" s="5"/>
      <c r="B21" s="5" t="s">
        <v>24</v>
      </c>
      <c r="C21" s="23" t="s">
        <v>75</v>
      </c>
      <c r="D21" s="3"/>
      <c r="E21" s="3"/>
      <c r="F21" s="3"/>
      <c r="G21" s="3" t="s">
        <v>14</v>
      </c>
      <c r="H21" s="6" t="s">
        <v>53</v>
      </c>
      <c r="I21" s="88" t="s">
        <v>933</v>
      </c>
      <c r="J21" s="3"/>
      <c r="K21" s="3"/>
      <c r="L21" s="3"/>
      <c r="M21" s="23" t="s">
        <v>932</v>
      </c>
      <c r="N21" s="3"/>
      <c r="O21" s="23" t="s">
        <v>931</v>
      </c>
      <c r="P21" s="3" t="s">
        <v>30</v>
      </c>
      <c r="Q21" s="23">
        <v>91</v>
      </c>
      <c r="R21" s="3" t="s">
        <v>40</v>
      </c>
      <c r="S21" s="23">
        <v>89</v>
      </c>
    </row>
    <row r="22" spans="1:19" ht="12.75" customHeight="1" x14ac:dyDescent="0.2">
      <c r="A22" s="5"/>
      <c r="B22" s="5"/>
      <c r="C22" s="3"/>
      <c r="D22" s="3"/>
      <c r="E22" s="3"/>
      <c r="F22" s="3"/>
      <c r="G22" s="3" t="s">
        <v>15</v>
      </c>
      <c r="H22" s="6" t="s">
        <v>54</v>
      </c>
      <c r="I22" s="37" t="s">
        <v>930</v>
      </c>
      <c r="J22" s="3" t="s">
        <v>39</v>
      </c>
      <c r="K22" s="35" t="s">
        <v>929</v>
      </c>
      <c r="L22" s="3"/>
      <c r="M22" s="35" t="s">
        <v>928</v>
      </c>
      <c r="N22" s="3"/>
      <c r="O22" s="35" t="s">
        <v>927</v>
      </c>
      <c r="P22" s="3" t="s">
        <v>31</v>
      </c>
      <c r="Q22" s="35">
        <v>91</v>
      </c>
      <c r="R22" s="3" t="s">
        <v>34</v>
      </c>
      <c r="S22" s="35">
        <v>90</v>
      </c>
    </row>
    <row r="23" spans="1:19" ht="12.75" customHeight="1" x14ac:dyDescent="0.2">
      <c r="A23" s="5"/>
      <c r="B23" s="5"/>
      <c r="C23" s="3"/>
      <c r="D23" s="3"/>
      <c r="E23" s="5" t="s">
        <v>16</v>
      </c>
      <c r="F23" s="6"/>
      <c r="H23" s="6" t="s">
        <v>47</v>
      </c>
      <c r="I23" s="88" t="s">
        <v>544</v>
      </c>
      <c r="J23" s="4"/>
      <c r="K23" s="3"/>
      <c r="L23" s="3"/>
      <c r="M23" s="78" t="s">
        <v>543</v>
      </c>
      <c r="N23" s="3"/>
      <c r="O23" s="78" t="s">
        <v>61</v>
      </c>
      <c r="P23" s="3" t="s">
        <v>30</v>
      </c>
      <c r="Q23" s="23">
        <v>89</v>
      </c>
      <c r="R23" s="3" t="s">
        <v>40</v>
      </c>
      <c r="S23" s="23">
        <v>89</v>
      </c>
    </row>
    <row r="24" spans="1:19" ht="12.75" customHeight="1" x14ac:dyDescent="0.2">
      <c r="A24" s="5"/>
      <c r="B24" s="5"/>
      <c r="C24" s="3"/>
      <c r="D24" s="3"/>
      <c r="E24" s="5" t="s">
        <v>17</v>
      </c>
      <c r="F24" s="6"/>
      <c r="G24" s="3" t="s">
        <v>141</v>
      </c>
      <c r="H24" s="6" t="s">
        <v>926</v>
      </c>
      <c r="I24" s="88" t="s">
        <v>925</v>
      </c>
      <c r="J24" s="3"/>
      <c r="K24" s="3"/>
      <c r="L24" s="3"/>
      <c r="M24" s="78" t="s">
        <v>922</v>
      </c>
      <c r="N24" s="3"/>
      <c r="O24" s="78" t="s">
        <v>61</v>
      </c>
      <c r="P24" s="3"/>
      <c r="Q24" s="3"/>
      <c r="R24" s="3"/>
      <c r="S24" s="3"/>
    </row>
    <row r="25" spans="1:19" ht="12.75" customHeight="1" x14ac:dyDescent="0.2">
      <c r="A25" s="5"/>
      <c r="B25" s="5"/>
      <c r="C25" s="6" t="s">
        <v>51</v>
      </c>
      <c r="E25" s="207">
        <v>44628</v>
      </c>
      <c r="F25" s="207"/>
      <c r="G25" s="3" t="s">
        <v>413</v>
      </c>
      <c r="H25" s="6" t="s">
        <v>924</v>
      </c>
      <c r="I25" s="88" t="s">
        <v>923</v>
      </c>
      <c r="J25" s="3"/>
      <c r="K25" s="3"/>
      <c r="L25" s="3"/>
      <c r="M25" s="78" t="s">
        <v>922</v>
      </c>
      <c r="N25" s="3"/>
      <c r="O25" s="78" t="s">
        <v>61</v>
      </c>
      <c r="P25" s="3"/>
      <c r="Q25" s="3"/>
      <c r="R25" s="3"/>
      <c r="S25" s="3"/>
    </row>
    <row r="26" spans="1:19" ht="12.75" customHeight="1" x14ac:dyDescent="0.2">
      <c r="A26" s="5"/>
      <c r="B26" s="5"/>
      <c r="C26" s="20" t="s">
        <v>52</v>
      </c>
      <c r="D26" s="3" t="s">
        <v>44</v>
      </c>
      <c r="E26" s="91" t="s">
        <v>41</v>
      </c>
      <c r="F26" s="199" t="s">
        <v>535</v>
      </c>
      <c r="G26" s="199"/>
      <c r="H26" s="8"/>
      <c r="I26" s="21"/>
      <c r="J26" s="8" t="s">
        <v>36</v>
      </c>
      <c r="K26" s="91" t="s">
        <v>921</v>
      </c>
      <c r="L26" s="5"/>
      <c r="M26" s="3"/>
      <c r="N26" s="3"/>
      <c r="O26" s="3"/>
      <c r="P26" s="3"/>
      <c r="Q26" s="3"/>
      <c r="R26" s="3"/>
      <c r="S26" s="3"/>
    </row>
    <row r="27" spans="1:19" ht="12.75" customHeight="1" x14ac:dyDescent="0.2">
      <c r="A27" s="5"/>
      <c r="B27" s="5"/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</row>
    <row r="28" spans="1:19" ht="12.75" customHeight="1" x14ac:dyDescent="0.2">
      <c r="A28" s="5">
        <v>61</v>
      </c>
      <c r="B28" s="6" t="s">
        <v>45</v>
      </c>
      <c r="C28" s="46" t="s">
        <v>920</v>
      </c>
      <c r="E28" s="23">
        <v>2</v>
      </c>
      <c r="F28" s="5" t="s">
        <v>25</v>
      </c>
      <c r="G28" s="3" t="s">
        <v>13</v>
      </c>
      <c r="H28" s="3" t="s">
        <v>46</v>
      </c>
      <c r="I28" s="44">
        <v>43545</v>
      </c>
      <c r="J28" s="4" t="s">
        <v>60</v>
      </c>
      <c r="K28" s="35" t="s">
        <v>919</v>
      </c>
      <c r="L28" s="3"/>
      <c r="M28" s="36" t="s">
        <v>61</v>
      </c>
      <c r="N28" s="3"/>
      <c r="O28" s="36" t="s">
        <v>61</v>
      </c>
      <c r="P28" s="3" t="s">
        <v>49</v>
      </c>
      <c r="Q28" s="78">
        <v>89</v>
      </c>
      <c r="R28" s="3" t="s">
        <v>50</v>
      </c>
      <c r="S28" s="78">
        <v>89</v>
      </c>
    </row>
    <row r="29" spans="1:19" ht="12.75" customHeight="1" x14ac:dyDescent="0.2">
      <c r="A29" s="5"/>
      <c r="B29" s="5" t="s">
        <v>24</v>
      </c>
      <c r="C29" s="23" t="s">
        <v>313</v>
      </c>
      <c r="D29" s="3"/>
      <c r="E29" s="3"/>
      <c r="F29" s="3"/>
      <c r="G29" s="3" t="s">
        <v>14</v>
      </c>
      <c r="H29" s="6" t="s">
        <v>53</v>
      </c>
      <c r="I29" s="88" t="s">
        <v>460</v>
      </c>
      <c r="J29" s="3"/>
      <c r="K29" s="3"/>
      <c r="L29" s="3"/>
      <c r="M29" s="23" t="s">
        <v>61</v>
      </c>
      <c r="N29" s="3"/>
      <c r="O29" s="23" t="s">
        <v>61</v>
      </c>
      <c r="P29" s="3" t="s">
        <v>30</v>
      </c>
      <c r="Q29" s="23">
        <v>92</v>
      </c>
      <c r="R29" s="3" t="s">
        <v>40</v>
      </c>
      <c r="S29" s="23">
        <v>89</v>
      </c>
    </row>
    <row r="30" spans="1:19" ht="12.75" customHeight="1" x14ac:dyDescent="0.2">
      <c r="A30" s="5"/>
      <c r="B30" s="5"/>
      <c r="C30" s="3"/>
      <c r="D30" s="3"/>
      <c r="E30" s="3"/>
      <c r="F30" s="3"/>
      <c r="G30" s="3" t="s">
        <v>15</v>
      </c>
      <c r="H30" s="6" t="s">
        <v>54</v>
      </c>
      <c r="I30" s="37" t="s">
        <v>918</v>
      </c>
      <c r="J30" s="3" t="s">
        <v>39</v>
      </c>
      <c r="K30" s="35" t="s">
        <v>38</v>
      </c>
      <c r="L30" s="3"/>
      <c r="M30" s="35" t="s">
        <v>61</v>
      </c>
      <c r="N30" s="3"/>
      <c r="O30" s="35" t="s">
        <v>61</v>
      </c>
      <c r="P30" s="3" t="s">
        <v>31</v>
      </c>
      <c r="Q30" s="35">
        <v>93</v>
      </c>
      <c r="R30" s="3" t="s">
        <v>34</v>
      </c>
      <c r="S30" s="35">
        <v>89</v>
      </c>
    </row>
    <row r="31" spans="1:19" ht="12.75" customHeight="1" x14ac:dyDescent="0.2">
      <c r="A31" s="5"/>
      <c r="B31" s="5"/>
      <c r="C31" s="3"/>
      <c r="D31" s="3"/>
      <c r="E31" s="5" t="s">
        <v>16</v>
      </c>
      <c r="F31" s="6"/>
      <c r="H31" s="6" t="s">
        <v>47</v>
      </c>
      <c r="I31" s="88" t="s">
        <v>917</v>
      </c>
      <c r="J31" s="4"/>
      <c r="K31" s="3"/>
      <c r="L31" s="3"/>
      <c r="M31" s="78" t="s">
        <v>61</v>
      </c>
      <c r="N31" s="3"/>
      <c r="O31" s="78" t="s">
        <v>61</v>
      </c>
      <c r="P31" s="3" t="s">
        <v>30</v>
      </c>
      <c r="Q31" s="23">
        <v>92</v>
      </c>
      <c r="R31" s="3" t="s">
        <v>40</v>
      </c>
      <c r="S31" s="23">
        <v>88</v>
      </c>
    </row>
    <row r="32" spans="1:19" ht="12.75" customHeight="1" x14ac:dyDescent="0.2">
      <c r="A32" s="5"/>
      <c r="B32" s="5"/>
      <c r="C32" s="3"/>
      <c r="D32" s="3"/>
      <c r="E32" s="5" t="s">
        <v>17</v>
      </c>
      <c r="F32" s="6"/>
      <c r="G32" s="35" t="s">
        <v>141</v>
      </c>
      <c r="H32" s="6" t="s">
        <v>56</v>
      </c>
      <c r="I32" s="88" t="s">
        <v>916</v>
      </c>
      <c r="J32" s="3"/>
      <c r="K32" s="3"/>
      <c r="L32" s="3"/>
      <c r="M32" s="78" t="s">
        <v>61</v>
      </c>
      <c r="N32" s="3"/>
      <c r="O32" s="78" t="s">
        <v>61</v>
      </c>
      <c r="P32" s="3"/>
      <c r="Q32" s="3"/>
      <c r="R32" s="3"/>
      <c r="S32" s="3"/>
    </row>
    <row r="33" spans="1:19" ht="12.75" customHeight="1" x14ac:dyDescent="0.2">
      <c r="A33" s="5"/>
      <c r="B33" s="5"/>
      <c r="C33" s="6" t="s">
        <v>51</v>
      </c>
      <c r="E33" s="207">
        <v>44631</v>
      </c>
      <c r="F33" s="207"/>
      <c r="G33" s="35" t="s">
        <v>141</v>
      </c>
      <c r="H33" s="6" t="s">
        <v>56</v>
      </c>
      <c r="I33" s="88" t="s">
        <v>915</v>
      </c>
      <c r="J33" s="3"/>
      <c r="K33" s="3"/>
      <c r="L33" s="3"/>
      <c r="M33" s="78" t="s">
        <v>61</v>
      </c>
      <c r="N33" s="3"/>
      <c r="O33" s="78" t="s">
        <v>61</v>
      </c>
      <c r="P33" s="3"/>
      <c r="Q33" s="3"/>
      <c r="R33" s="3"/>
      <c r="S33" s="3"/>
    </row>
    <row r="34" spans="1:19" ht="12.75" customHeight="1" x14ac:dyDescent="0.2">
      <c r="A34" s="5"/>
      <c r="B34" s="5"/>
      <c r="G34" s="35" t="s">
        <v>141</v>
      </c>
      <c r="H34" s="6" t="s">
        <v>56</v>
      </c>
      <c r="I34" s="88" t="s">
        <v>914</v>
      </c>
      <c r="L34" s="3"/>
      <c r="M34" s="23" t="s">
        <v>58</v>
      </c>
      <c r="N34" s="3"/>
      <c r="O34" s="78" t="s">
        <v>59</v>
      </c>
      <c r="P34" s="3"/>
      <c r="Q34" s="3"/>
      <c r="R34" s="3"/>
      <c r="S34" s="3"/>
    </row>
    <row r="35" spans="1:19" ht="12.75" customHeight="1" x14ac:dyDescent="0.2">
      <c r="A35" s="5"/>
      <c r="B35" s="5"/>
      <c r="C35" s="20" t="s">
        <v>52</v>
      </c>
      <c r="D35" s="3" t="s">
        <v>44</v>
      </c>
      <c r="E35" s="199" t="s">
        <v>913</v>
      </c>
      <c r="F35" s="199"/>
      <c r="G35" s="199"/>
      <c r="H35" s="8"/>
      <c r="I35" s="21"/>
      <c r="J35" s="8" t="s">
        <v>36</v>
      </c>
      <c r="K35" s="91" t="s">
        <v>912</v>
      </c>
      <c r="L35" s="5"/>
      <c r="M35" s="3"/>
      <c r="N35" s="3"/>
      <c r="O35" s="3"/>
      <c r="P35" s="3"/>
      <c r="Q35" s="3"/>
      <c r="R35" s="3"/>
      <c r="S35" s="3"/>
    </row>
    <row r="36" spans="1:19" ht="12.75" customHeight="1" x14ac:dyDescent="0.2">
      <c r="A36" s="5"/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2.75" customHeight="1" x14ac:dyDescent="0.2">
      <c r="A37" s="5"/>
      <c r="B37" s="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2.75" customHeight="1" x14ac:dyDescent="0.2">
      <c r="A38" s="5"/>
      <c r="B38" s="5"/>
      <c r="C38" s="3"/>
      <c r="D38" s="3"/>
      <c r="E38" s="6"/>
      <c r="F38" s="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2.75" customHeight="1" x14ac:dyDescent="0.2">
      <c r="A39" s="5"/>
      <c r="B39" s="5"/>
      <c r="C39" s="3"/>
      <c r="D39" s="3"/>
      <c r="E39" s="6"/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2.75" customHeight="1" x14ac:dyDescent="0.2">
      <c r="A40" s="5"/>
      <c r="B40" s="5"/>
      <c r="C40" s="3"/>
      <c r="D40" s="3"/>
      <c r="E40" s="6"/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2.75" customHeight="1" x14ac:dyDescent="0.2">
      <c r="A41" s="5"/>
      <c r="B41" s="5"/>
      <c r="C41" s="3"/>
      <c r="D41" s="3"/>
      <c r="E41" s="5"/>
      <c r="F41" s="5"/>
      <c r="G41" s="3"/>
      <c r="H41" s="3"/>
      <c r="I41" s="3"/>
      <c r="J41" s="3"/>
      <c r="K41" s="5"/>
      <c r="L41" s="5"/>
      <c r="M41" s="3"/>
      <c r="N41" s="3"/>
      <c r="O41" s="3"/>
      <c r="P41" s="3"/>
      <c r="Q41" s="3"/>
      <c r="R41" s="3"/>
      <c r="S41" s="3"/>
    </row>
    <row r="42" spans="1:19" ht="12.75" customHeight="1" x14ac:dyDescent="0.2">
      <c r="A42" s="5"/>
      <c r="B42" s="5"/>
      <c r="C42" s="3"/>
      <c r="D42" s="3"/>
      <c r="E42" s="3"/>
      <c r="F42" s="3"/>
      <c r="G42" s="3"/>
      <c r="H42" s="3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</row>
    <row r="43" spans="1:19" ht="12.75" customHeight="1" x14ac:dyDescent="0.2">
      <c r="A43" s="5"/>
      <c r="B43" s="5"/>
      <c r="C43" s="3"/>
      <c r="D43" s="3"/>
      <c r="E43" s="3"/>
      <c r="F43" s="3"/>
      <c r="G43" s="3"/>
      <c r="H43" s="3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</row>
    <row r="44" spans="1:19" ht="12.75" customHeight="1" x14ac:dyDescent="0.2">
      <c r="A44" s="5"/>
      <c r="B44" s="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2.75" customHeight="1" x14ac:dyDescent="0.2">
      <c r="A45" s="5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2.75" customHeight="1" x14ac:dyDescent="0.2">
      <c r="C46" s="3"/>
      <c r="D46" s="3"/>
      <c r="E46" s="6"/>
      <c r="F46" s="6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2.75" customHeight="1" x14ac:dyDescent="0.2">
      <c r="C47" s="3"/>
      <c r="D47" s="3"/>
      <c r="E47" s="6"/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2.75" customHeight="1" x14ac:dyDescent="0.2">
      <c r="C48" s="3"/>
      <c r="D48" s="3"/>
      <c r="E48" s="6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2.75" customHeight="1" x14ac:dyDescent="0.2">
      <c r="A49" s="5"/>
      <c r="B49" s="5"/>
      <c r="C49" s="3"/>
      <c r="D49" s="3"/>
      <c r="E49" s="5"/>
      <c r="F49" s="5"/>
      <c r="G49" s="3"/>
      <c r="H49" s="3"/>
      <c r="I49" s="3"/>
      <c r="J49" s="3"/>
      <c r="K49" s="5"/>
      <c r="L49" s="5"/>
      <c r="M49" s="3"/>
      <c r="N49" s="3"/>
      <c r="O49" s="3"/>
      <c r="P49" s="3"/>
      <c r="Q49" s="3"/>
      <c r="R49" s="3"/>
      <c r="S49" s="3"/>
    </row>
    <row r="50" spans="1:19" ht="12.75" customHeight="1" x14ac:dyDescent="0.2">
      <c r="A50" s="5"/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2.75" customHeight="1" x14ac:dyDescent="0.2">
      <c r="A51" s="5"/>
      <c r="B51" s="5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</row>
    <row r="52" spans="1:19" ht="12.75" customHeight="1" x14ac:dyDescent="0.2">
      <c r="A52" s="5"/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2.75" customHeight="1" x14ac:dyDescent="0.2">
      <c r="A53" s="5"/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2.75" customHeight="1" x14ac:dyDescent="0.2">
      <c r="A54" s="5"/>
      <c r="B54" s="5"/>
      <c r="C54" s="3"/>
      <c r="D54" s="3"/>
      <c r="E54" s="6"/>
      <c r="F54" s="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2.75" customHeight="1" x14ac:dyDescent="0.2">
      <c r="A55" s="5"/>
      <c r="B55" s="5"/>
      <c r="C55" s="3"/>
      <c r="D55" s="3"/>
      <c r="E55" s="6"/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2.75" customHeight="1" x14ac:dyDescent="0.2">
      <c r="A56" s="5"/>
      <c r="B56" s="5"/>
      <c r="C56" s="3"/>
      <c r="D56" s="3"/>
      <c r="E56" s="6"/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2.75" customHeight="1" x14ac:dyDescent="0.2">
      <c r="A57" s="5"/>
      <c r="B57" s="5"/>
      <c r="C57" s="3"/>
      <c r="D57" s="3"/>
      <c r="E57" s="5"/>
      <c r="F57" s="5"/>
      <c r="G57" s="3"/>
      <c r="H57" s="3"/>
      <c r="I57" s="3"/>
      <c r="J57" s="3"/>
      <c r="K57" s="5"/>
      <c r="L57" s="5"/>
      <c r="M57" s="3"/>
      <c r="N57" s="3"/>
      <c r="O57" s="3"/>
      <c r="P57" s="3"/>
      <c r="Q57" s="3"/>
      <c r="R57" s="3"/>
      <c r="S57" s="3"/>
    </row>
    <row r="58" spans="1:19" ht="12.75" customHeight="1" x14ac:dyDescent="0.2">
      <c r="A58" s="5"/>
      <c r="B58" s="5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2.75" customHeight="1" x14ac:dyDescent="0.2">
      <c r="A59" s="5"/>
      <c r="B59" s="5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</row>
    <row r="60" spans="1:19" ht="12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2.75" customHeight="1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2.75" customHeight="1" x14ac:dyDescent="0.2">
      <c r="C62" s="3"/>
      <c r="D62" s="3"/>
      <c r="E62" s="6"/>
      <c r="F62" s="6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2.75" customHeight="1" x14ac:dyDescent="0.2">
      <c r="A63" s="5"/>
      <c r="B63" s="5"/>
      <c r="C63" s="3"/>
      <c r="D63" s="3"/>
      <c r="E63" s="6"/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2.75" customHeight="1" x14ac:dyDescent="0.2">
      <c r="A64" s="5"/>
      <c r="B64" s="5"/>
      <c r="C64" s="3"/>
      <c r="D64" s="3"/>
      <c r="E64" s="6"/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2.75" customHeight="1" x14ac:dyDescent="0.2">
      <c r="A65" s="5"/>
      <c r="B65" s="5"/>
      <c r="C65" s="3"/>
      <c r="D65" s="3"/>
      <c r="E65" s="5"/>
      <c r="F65" s="5"/>
      <c r="G65" s="3"/>
      <c r="H65" s="3"/>
      <c r="I65" s="3"/>
      <c r="J65" s="3"/>
      <c r="K65" s="5"/>
      <c r="L65" s="5"/>
      <c r="M65" s="3"/>
      <c r="N65" s="3"/>
      <c r="O65" s="3"/>
      <c r="P65" s="3"/>
      <c r="Q65" s="3"/>
      <c r="R65" s="3"/>
      <c r="S65" s="3"/>
    </row>
    <row r="66" spans="1:19" ht="12.75" customHeight="1" x14ac:dyDescent="0.2">
      <c r="A66" s="5"/>
      <c r="B66" s="5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</row>
    <row r="67" spans="1:19" ht="12.75" customHeight="1" x14ac:dyDescent="0.2">
      <c r="A67" s="5"/>
      <c r="B67" s="5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</row>
    <row r="68" spans="1:19" ht="12.75" customHeight="1" x14ac:dyDescent="0.2">
      <c r="A68" s="5"/>
      <c r="B68" s="5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12.75" customHeight="1" x14ac:dyDescent="0.2">
      <c r="A69" s="5"/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12.75" customHeight="1" x14ac:dyDescent="0.2">
      <c r="A70" s="5"/>
      <c r="B70" s="5"/>
      <c r="C70" s="3"/>
      <c r="D70" s="3"/>
      <c r="E70" s="6"/>
      <c r="F70" s="6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12.75" customHeight="1" x14ac:dyDescent="0.2">
      <c r="A71" s="5"/>
      <c r="B71" s="5"/>
      <c r="C71" s="3"/>
      <c r="D71" s="3"/>
      <c r="E71" s="6"/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12.75" customHeight="1" x14ac:dyDescent="0.2">
      <c r="A72" s="5"/>
      <c r="B72" s="5"/>
      <c r="C72" s="3"/>
      <c r="D72" s="3"/>
      <c r="E72" s="6"/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12.75" customHeight="1" x14ac:dyDescent="0.2">
      <c r="A73" s="5"/>
      <c r="B73" s="5"/>
      <c r="C73" s="3"/>
      <c r="D73" s="3"/>
      <c r="E73" s="5"/>
      <c r="F73" s="5"/>
      <c r="G73" s="3"/>
      <c r="H73" s="3"/>
      <c r="I73" s="3"/>
      <c r="J73" s="3"/>
      <c r="K73" s="5"/>
      <c r="L73" s="5"/>
      <c r="M73" s="3"/>
      <c r="N73" s="3"/>
      <c r="O73" s="3"/>
      <c r="P73" s="3"/>
      <c r="Q73" s="3"/>
      <c r="R73" s="3"/>
      <c r="S73" s="3"/>
    </row>
    <row r="74" spans="1:19" ht="12.75" customHeight="1" x14ac:dyDescent="0.2">
      <c r="C74" s="5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12.75" customHeight="1" x14ac:dyDescent="0.2"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</row>
    <row r="76" spans="1:19" ht="12.75" customHeight="1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2.75" customHeight="1" x14ac:dyDescent="0.2">
      <c r="A77" s="5"/>
      <c r="B77" s="5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2.75" customHeight="1" x14ac:dyDescent="0.2">
      <c r="A78" s="5"/>
      <c r="B78" s="5"/>
      <c r="C78" s="3"/>
      <c r="D78" s="3"/>
      <c r="E78" s="6"/>
      <c r="F78" s="6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2.75" customHeight="1" x14ac:dyDescent="0.2">
      <c r="A79" s="5"/>
      <c r="B79" s="5"/>
      <c r="C79" s="3"/>
      <c r="D79" s="3"/>
      <c r="E79" s="6"/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2.75" customHeight="1" x14ac:dyDescent="0.2">
      <c r="A80" s="5"/>
      <c r="B80" s="5"/>
      <c r="C80" s="3"/>
      <c r="D80" s="3"/>
      <c r="E80" s="6"/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2.75" customHeight="1" x14ac:dyDescent="0.2">
      <c r="A81" s="5"/>
      <c r="B81" s="5"/>
      <c r="C81" s="3"/>
      <c r="D81" s="3"/>
      <c r="E81" s="5"/>
      <c r="F81" s="5"/>
      <c r="G81" s="3"/>
      <c r="H81" s="3"/>
      <c r="I81" s="3"/>
      <c r="J81" s="3"/>
      <c r="K81" s="5"/>
      <c r="L81" s="5"/>
      <c r="M81" s="3"/>
      <c r="N81" s="3"/>
      <c r="O81" s="3"/>
      <c r="P81" s="3"/>
      <c r="Q81" s="3"/>
      <c r="R81" s="3"/>
      <c r="S81" s="3"/>
    </row>
    <row r="82" spans="1:19" ht="12.75" customHeight="1" x14ac:dyDescent="0.2">
      <c r="A82" s="5"/>
      <c r="B82" s="5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2.75" customHeight="1" x14ac:dyDescent="0.2">
      <c r="A83" s="5"/>
      <c r="B83" s="5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</row>
    <row r="84" spans="1:19" ht="12.75" customHeight="1" x14ac:dyDescent="0.2">
      <c r="A84" s="5"/>
      <c r="B84" s="5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2.75" customHeight="1" x14ac:dyDescent="0.2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2.75" customHeight="1" x14ac:dyDescent="0.2">
      <c r="A86" s="5"/>
      <c r="B86" s="5"/>
      <c r="C86" s="3"/>
      <c r="D86" s="3"/>
      <c r="E86" s="6"/>
      <c r="F86" s="6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12.75" customHeight="1" x14ac:dyDescent="0.2">
      <c r="A87" s="5"/>
      <c r="B87" s="5"/>
      <c r="C87" s="3"/>
      <c r="D87" s="3"/>
      <c r="E87" s="6"/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2.75" customHeight="1" x14ac:dyDescent="0.2">
      <c r="C88" s="3"/>
      <c r="D88" s="3"/>
      <c r="E88" s="6"/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2.75" customHeight="1" x14ac:dyDescent="0.2">
      <c r="C89" s="3"/>
      <c r="D89" s="3"/>
      <c r="E89" s="5"/>
      <c r="F89" s="5"/>
      <c r="G89" s="3"/>
      <c r="H89" s="3"/>
      <c r="I89" s="3"/>
      <c r="J89" s="3"/>
      <c r="K89" s="5"/>
      <c r="L89" s="5"/>
      <c r="M89" s="3"/>
      <c r="N89" s="3"/>
      <c r="O89" s="3"/>
      <c r="P89" s="3"/>
      <c r="Q89" s="3"/>
      <c r="R89" s="3"/>
      <c r="S89" s="3"/>
    </row>
    <row r="90" spans="1:19" ht="12.75" customHeight="1" x14ac:dyDescent="0.2"/>
    <row r="91" spans="1:19" ht="12.75" customHeight="1" x14ac:dyDescent="0.2">
      <c r="A91" s="5"/>
      <c r="B91" s="5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</row>
    <row r="92" spans="1:19" ht="12.75" customHeight="1" x14ac:dyDescent="0.2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2.75" customHeight="1" x14ac:dyDescent="0.2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12.75" customHeight="1" x14ac:dyDescent="0.2">
      <c r="A94" s="5"/>
      <c r="B94" s="5"/>
      <c r="C94" s="3"/>
      <c r="D94" s="3"/>
      <c r="E94" s="6"/>
      <c r="F94" s="6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2.75" customHeight="1" x14ac:dyDescent="0.2">
      <c r="A95" s="5"/>
      <c r="B95" s="5"/>
      <c r="C95" s="3"/>
      <c r="D95" s="3"/>
      <c r="E95" s="6"/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2.75" customHeight="1" x14ac:dyDescent="0.2">
      <c r="A96" s="5"/>
      <c r="B96" s="5"/>
      <c r="C96" s="3"/>
      <c r="D96" s="3"/>
      <c r="E96" s="6"/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12.75" customHeight="1" x14ac:dyDescent="0.2">
      <c r="A97" s="5"/>
      <c r="B97" s="5"/>
      <c r="C97" s="3"/>
      <c r="D97" s="3"/>
      <c r="E97" s="5"/>
      <c r="F97" s="5"/>
      <c r="G97" s="3"/>
      <c r="H97" s="3"/>
      <c r="I97" s="3"/>
      <c r="J97" s="3"/>
      <c r="K97" s="5"/>
      <c r="L97" s="5"/>
      <c r="M97" s="3"/>
      <c r="N97" s="3"/>
      <c r="O97" s="3"/>
      <c r="P97" s="3"/>
      <c r="Q97" s="3"/>
      <c r="R97" s="3"/>
      <c r="S97" s="3"/>
    </row>
    <row r="98" spans="1:19" ht="12.75" customHeight="1" x14ac:dyDescent="0.2">
      <c r="A98" s="5"/>
      <c r="B98" s="5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</row>
    <row r="99" spans="1:19" ht="12.75" customHeight="1" x14ac:dyDescent="0.2">
      <c r="A99" s="5"/>
      <c r="B99" s="5"/>
      <c r="C99" s="3"/>
      <c r="D99" s="3"/>
      <c r="E99" s="3"/>
      <c r="F99" s="3"/>
      <c r="G99" s="3"/>
      <c r="H99" s="3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</row>
    <row r="100" spans="1:19" ht="12.75" customHeight="1" x14ac:dyDescent="0.2">
      <c r="A100" s="5"/>
      <c r="B100" s="5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2.75" customHeight="1" x14ac:dyDescent="0.2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12.75" customHeight="1" x14ac:dyDescent="0.2">
      <c r="C102" s="3"/>
      <c r="D102" s="3"/>
      <c r="E102" s="6"/>
      <c r="F102" s="6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2.75" customHeight="1" x14ac:dyDescent="0.2">
      <c r="C103" s="3"/>
      <c r="D103" s="3"/>
      <c r="E103" s="6"/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2.75" customHeight="1" x14ac:dyDescent="0.2">
      <c r="C104" s="3"/>
      <c r="D104" s="3"/>
      <c r="E104" s="6"/>
      <c r="F104" s="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12.75" customHeight="1" x14ac:dyDescent="0.2">
      <c r="A105" s="5"/>
      <c r="B105" s="5"/>
      <c r="C105" s="3"/>
      <c r="D105" s="3"/>
      <c r="E105" s="5"/>
      <c r="F105" s="5"/>
      <c r="G105" s="3"/>
      <c r="H105" s="3"/>
      <c r="I105" s="3"/>
      <c r="J105" s="3"/>
      <c r="K105" s="5"/>
      <c r="L105" s="5"/>
      <c r="M105" s="3"/>
      <c r="N105" s="3"/>
      <c r="O105" s="3"/>
      <c r="P105" s="3"/>
      <c r="Q105" s="3"/>
      <c r="R105" s="3"/>
      <c r="S105" s="3"/>
    </row>
    <row r="106" spans="1:19" ht="12.75" customHeight="1" x14ac:dyDescent="0.2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12.75" customHeight="1" x14ac:dyDescent="0.2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2.75" customHeight="1" x14ac:dyDescent="0.2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2.75" customHeight="1" x14ac:dyDescent="0.2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2.75" customHeight="1" x14ac:dyDescent="0.2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12.75" customHeight="1" x14ac:dyDescent="0.2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12.75" customHeight="1" x14ac:dyDescent="0.2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2.75" customHeight="1" x14ac:dyDescent="0.2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2.75" customHeight="1" x14ac:dyDescent="0.2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2.75" customHeight="1" x14ac:dyDescent="0.2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2.75" customHeight="1" x14ac:dyDescent="0.2">
      <c r="C116" s="5"/>
      <c r="D116" s="5"/>
      <c r="E116" s="3"/>
      <c r="F116" s="3"/>
      <c r="G116" s="5"/>
      <c r="H116" s="5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12.75" customHeight="1" x14ac:dyDescent="0.2">
      <c r="C117" s="5"/>
      <c r="D117" s="5"/>
      <c r="E117" s="3"/>
      <c r="F117" s="3"/>
      <c r="G117" s="5"/>
      <c r="H117" s="5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12.75" customHeight="1" x14ac:dyDescent="0.2"/>
    <row r="119" spans="1:19" ht="12.75" customHeight="1" x14ac:dyDescent="0.2">
      <c r="A119" s="5"/>
      <c r="B119" s="5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12.75" customHeight="1" x14ac:dyDescent="0.2">
      <c r="A120" s="5"/>
      <c r="B120" s="5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12.75" customHeight="1" x14ac:dyDescent="0.2">
      <c r="A121" s="5"/>
      <c r="B121" s="5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12.75" customHeight="1" x14ac:dyDescent="0.2">
      <c r="A122" s="5"/>
      <c r="B122" s="5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12.75" customHeight="1" x14ac:dyDescent="0.2">
      <c r="A123" s="5"/>
      <c r="B123" s="5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2.75" customHeight="1" x14ac:dyDescent="0.2">
      <c r="A124" s="5"/>
      <c r="B124" s="5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2.75" customHeight="1" x14ac:dyDescent="0.2">
      <c r="A125" s="5"/>
      <c r="B125" s="5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2.75" customHeight="1" x14ac:dyDescent="0.2">
      <c r="A126" s="5"/>
      <c r="B126" s="5"/>
      <c r="C126" s="3"/>
      <c r="D126" s="3"/>
      <c r="E126" s="3"/>
      <c r="F126" s="3"/>
      <c r="G126" s="3"/>
      <c r="H126" s="3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2.75" customHeight="1" x14ac:dyDescent="0.2">
      <c r="A127" s="5"/>
      <c r="B127" s="5"/>
      <c r="C127" s="3"/>
      <c r="D127" s="3"/>
      <c r="E127" s="3"/>
      <c r="F127" s="3"/>
      <c r="G127" s="3"/>
      <c r="H127" s="3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2.75" customHeight="1" x14ac:dyDescent="0.2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2.75" customHeight="1" x14ac:dyDescent="0.2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0.15" customHeight="1" x14ac:dyDescent="0.2">
      <c r="C130" s="5"/>
      <c r="D130" s="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0.15" customHeight="1" x14ac:dyDescent="0.2">
      <c r="C131" s="5"/>
      <c r="D131" s="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</sheetData>
  <mergeCells count="8">
    <mergeCell ref="E35:G35"/>
    <mergeCell ref="E10:G10"/>
    <mergeCell ref="E18:G18"/>
    <mergeCell ref="E9:F9"/>
    <mergeCell ref="E17:F17"/>
    <mergeCell ref="E25:F25"/>
    <mergeCell ref="F26:G26"/>
    <mergeCell ref="E33:F33"/>
  </mergeCells>
  <pageMargins left="0.75" right="0.75" top="1" bottom="1" header="0.5" footer="0.5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44</vt:i4>
      </vt:variant>
      <vt:variant>
        <vt:lpstr>Benoemde bereiken</vt:lpstr>
      </vt:variant>
      <vt:variant>
        <vt:i4>40</vt:i4>
      </vt:variant>
    </vt:vector>
  </HeadingPairs>
  <TitlesOfParts>
    <vt:vector size="84" baseType="lpstr">
      <vt:lpstr>Wit 1. ram &gt;=3</vt:lpstr>
      <vt:lpstr>2. ram =2</vt:lpstr>
      <vt:lpstr>3. ram=1</vt:lpstr>
      <vt:lpstr>4 raml=indiv</vt:lpstr>
      <vt:lpstr>8. ooi=1&amp;niet gez</vt:lpstr>
      <vt:lpstr>9. ooilam ind.</vt:lpstr>
      <vt:lpstr>10. 2-tal raml.</vt:lpstr>
      <vt:lpstr>11. 3-tal raml.</vt:lpstr>
      <vt:lpstr>12. ooi+2of meer lamm</vt:lpstr>
      <vt:lpstr>16. ooi=1j.+1of meer lamm</vt:lpstr>
      <vt:lpstr>18. 2tal ooi oud</vt:lpstr>
      <vt:lpstr>19. 3tal ooi oud</vt:lpstr>
      <vt:lpstr>20. 2tal ooi=1j.gez</vt:lpstr>
      <vt:lpstr>21. 2tal ooi=1</vt:lpstr>
      <vt:lpstr>22. 3-tal ooi=1</vt:lpstr>
      <vt:lpstr>23. 2tal ooilamm</vt:lpstr>
      <vt:lpstr>24. 3tal ooilamm</vt:lpstr>
      <vt:lpstr>25. afst lamm</vt:lpstr>
      <vt:lpstr>26. afst. oudere</vt:lpstr>
      <vt:lpstr>27. jeugdrubr. (2)</vt:lpstr>
      <vt:lpstr>Blauw 1.ram =2</vt:lpstr>
      <vt:lpstr>2.ram=1 (2)</vt:lpstr>
      <vt:lpstr>3.raml=indiv</vt:lpstr>
      <vt:lpstr>4.ooi &gt;=2ind.</vt:lpstr>
      <vt:lpstr>6.ooi=1&amp;niet gez</vt:lpstr>
      <vt:lpstr>7.ooilam ind. (2)</vt:lpstr>
      <vt:lpstr>8. 2-tal raml. (2)</vt:lpstr>
      <vt:lpstr>9. 2-tal ooil.</vt:lpstr>
      <vt:lpstr>11. 2tal ooi=1</vt:lpstr>
      <vt:lpstr>12. 2tal ooi oud</vt:lpstr>
      <vt:lpstr>13. ooi=1j.+ lamm</vt:lpstr>
      <vt:lpstr>14. ooi 2 of meer lamm</vt:lpstr>
      <vt:lpstr>15. afst lamm</vt:lpstr>
      <vt:lpstr>16. afst. oudere</vt:lpstr>
      <vt:lpstr>27. jeugdrubr.</vt:lpstr>
      <vt:lpstr>Dassenkop 1.ram &gt;=3</vt:lpstr>
      <vt:lpstr>2.ram=1</vt:lpstr>
      <vt:lpstr>7.ooilam ind.</vt:lpstr>
      <vt:lpstr>8. 2-tal raml.</vt:lpstr>
      <vt:lpstr>11.2tal ooi=1</vt:lpstr>
      <vt:lpstr>12.2tal ooi oud</vt:lpstr>
      <vt:lpstr>13.ooi=1j. lamm</vt:lpstr>
      <vt:lpstr>14.ooi + 2lamm</vt:lpstr>
      <vt:lpstr>27 jeugdrubr.</vt:lpstr>
      <vt:lpstr>'10. 2-tal raml.'!Afdrukbereik</vt:lpstr>
      <vt:lpstr>'11. 2tal ooi=1'!Afdrukbereik</vt:lpstr>
      <vt:lpstr>'11. 3-tal raml.'!Afdrukbereik</vt:lpstr>
      <vt:lpstr>'11.2tal ooi=1'!Afdrukbereik</vt:lpstr>
      <vt:lpstr>'12. 2tal ooi oud'!Afdrukbereik</vt:lpstr>
      <vt:lpstr>'12. ooi+2of meer lamm'!Afdrukbereik</vt:lpstr>
      <vt:lpstr>'12.2tal ooi oud'!Afdrukbereik</vt:lpstr>
      <vt:lpstr>'13. ooi=1j.+ lamm'!Afdrukbereik</vt:lpstr>
      <vt:lpstr>'13.ooi=1j. lamm'!Afdrukbereik</vt:lpstr>
      <vt:lpstr>'14. ooi 2 of meer lamm'!Afdrukbereik</vt:lpstr>
      <vt:lpstr>'14.ooi + 2lamm'!Afdrukbereik</vt:lpstr>
      <vt:lpstr>'15. afst lamm'!Afdrukbereik</vt:lpstr>
      <vt:lpstr>'16. afst. oudere'!Afdrukbereik</vt:lpstr>
      <vt:lpstr>'16. ooi=1j.+1of meer lamm'!Afdrukbereik</vt:lpstr>
      <vt:lpstr>'18. 2tal ooi oud'!Afdrukbereik</vt:lpstr>
      <vt:lpstr>'19. 3tal ooi oud'!Afdrukbereik</vt:lpstr>
      <vt:lpstr>'2. ram =2'!Afdrukbereik</vt:lpstr>
      <vt:lpstr>'2.ram=1'!Afdrukbereik</vt:lpstr>
      <vt:lpstr>'2.ram=1 (2)'!Afdrukbereik</vt:lpstr>
      <vt:lpstr>'20. 2tal ooi=1j.gez'!Afdrukbereik</vt:lpstr>
      <vt:lpstr>'21. 2tal ooi=1'!Afdrukbereik</vt:lpstr>
      <vt:lpstr>'22. 3-tal ooi=1'!Afdrukbereik</vt:lpstr>
      <vt:lpstr>'23. 2tal ooilamm'!Afdrukbereik</vt:lpstr>
      <vt:lpstr>'24. 3tal ooilamm'!Afdrukbereik</vt:lpstr>
      <vt:lpstr>'25. afst lamm'!Afdrukbereik</vt:lpstr>
      <vt:lpstr>'26. afst. oudere'!Afdrukbereik</vt:lpstr>
      <vt:lpstr>'3. ram=1'!Afdrukbereik</vt:lpstr>
      <vt:lpstr>'3.raml=indiv'!Afdrukbereik</vt:lpstr>
      <vt:lpstr>'4 raml=indiv'!Afdrukbereik</vt:lpstr>
      <vt:lpstr>'4.ooi &gt;=2ind.'!Afdrukbereik</vt:lpstr>
      <vt:lpstr>'6.ooi=1&amp;niet gez'!Afdrukbereik</vt:lpstr>
      <vt:lpstr>'7.ooilam ind.'!Afdrukbereik</vt:lpstr>
      <vt:lpstr>'7.ooilam ind. (2)'!Afdrukbereik</vt:lpstr>
      <vt:lpstr>'8. 2-tal raml.'!Afdrukbereik</vt:lpstr>
      <vt:lpstr>'8. 2-tal raml. (2)'!Afdrukbereik</vt:lpstr>
      <vt:lpstr>'8. ooi=1&amp;niet gez'!Afdrukbereik</vt:lpstr>
      <vt:lpstr>'9. ooilam ind.'!Afdrukbereik</vt:lpstr>
      <vt:lpstr>'Blauw 1.ram =2'!Afdrukbereik</vt:lpstr>
      <vt:lpstr>'Dassenkop 1.ram &gt;=3'!Afdrukbereik</vt:lpstr>
      <vt:lpstr>'Wit 1. ram &gt;=3'!Afdrukbereik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Kemperink</dc:creator>
  <cp:lastModifiedBy>achttienenweg</cp:lastModifiedBy>
  <cp:lastPrinted>2019-05-30T09:13:53Z</cp:lastPrinted>
  <dcterms:created xsi:type="dcterms:W3CDTF">2008-05-06T20:04:27Z</dcterms:created>
  <dcterms:modified xsi:type="dcterms:W3CDTF">2022-08-17T08:29:36Z</dcterms:modified>
</cp:coreProperties>
</file>